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330" windowHeight="8445" activeTab="0"/>
  </bookViews>
  <sheets>
    <sheet name="Mech_ElectEng_eng_Curr" sheetId="1" r:id="rId1"/>
  </sheets>
  <definedNames>
    <definedName name="OLE_LINK1" localSheetId="0">'Mech_ElectEng_eng_Curr'!#REF!</definedName>
  </definedNames>
  <calcPr fullCalcOnLoad="1"/>
</workbook>
</file>

<file path=xl/sharedStrings.xml><?xml version="1.0" encoding="utf-8"?>
<sst xmlns="http://schemas.openxmlformats.org/spreadsheetml/2006/main" count="261" uniqueCount="140">
  <si>
    <t>BGBGG11NEC</t>
  </si>
  <si>
    <t>BGBGG22NEC</t>
  </si>
  <si>
    <t>BGBGG33NEC</t>
  </si>
  <si>
    <t>BGK GBI</t>
  </si>
  <si>
    <t>Engineering Materials</t>
  </si>
  <si>
    <t>BGK AAT</t>
  </si>
  <si>
    <t>Informatics I</t>
  </si>
  <si>
    <t>Informatics II</t>
  </si>
  <si>
    <t>Machine Design I</t>
  </si>
  <si>
    <t>Machine Design II</t>
  </si>
  <si>
    <t>Machine Design III</t>
  </si>
  <si>
    <t>NIK IMRI</t>
  </si>
  <si>
    <t>Materials Technology I</t>
  </si>
  <si>
    <t>Materials Technology II</t>
  </si>
  <si>
    <t>Analogue and digital circuits I</t>
  </si>
  <si>
    <t>Pneumatics and hydraulics</t>
  </si>
  <si>
    <t>Manufacturing engineering I</t>
  </si>
  <si>
    <t>Manufacturing engineering II</t>
  </si>
  <si>
    <t>BGK GGY</t>
  </si>
  <si>
    <t>Faculty</t>
  </si>
  <si>
    <t>Institution</t>
  </si>
  <si>
    <t>CURRICULUM</t>
  </si>
  <si>
    <t>Code</t>
  </si>
  <si>
    <t>Nb.</t>
  </si>
  <si>
    <t>Subject</t>
  </si>
  <si>
    <t>lab</t>
  </si>
  <si>
    <t>lec</t>
  </si>
  <si>
    <t>gs</t>
  </si>
  <si>
    <t>req</t>
  </si>
  <si>
    <t>*   lecture (lec), group seminar (gs), lab</t>
  </si>
  <si>
    <t>Semester, weekly hours (Wh)*, requirements (req)**, credits (Cr)</t>
  </si>
  <si>
    <t>Cr</t>
  </si>
  <si>
    <t>Mechanical Eng. practice I</t>
  </si>
  <si>
    <t>Mechanical Eng. practice II</t>
  </si>
  <si>
    <t>p</t>
  </si>
  <si>
    <t>BGK MEI</t>
  </si>
  <si>
    <t>Mechatronics of vehicles</t>
  </si>
  <si>
    <t>KVK</t>
  </si>
  <si>
    <t>BAGMN11NEC</t>
  </si>
  <si>
    <t>BAGGT23NEC</t>
  </si>
  <si>
    <t>BAGAC12NEC</t>
  </si>
  <si>
    <t>BAGAC23NEC</t>
  </si>
  <si>
    <t>BGRJM14NEC</t>
  </si>
  <si>
    <t>BAGGM12NEC</t>
  </si>
  <si>
    <t>BAGGM23NEC</t>
  </si>
  <si>
    <t>NIMRR14NEC</t>
  </si>
  <si>
    <t>Obuda University</t>
  </si>
  <si>
    <t>BGRPH14NEC</t>
  </si>
  <si>
    <t>BGRIA1HNEC</t>
  </si>
  <si>
    <t>BGRIA2HNEC</t>
  </si>
  <si>
    <t>BAGGT12NEC</t>
  </si>
  <si>
    <t>1. semester</t>
  </si>
  <si>
    <t>2. semester</t>
  </si>
  <si>
    <t>Intelligent Systems</t>
  </si>
  <si>
    <t>Control Engineering</t>
  </si>
  <si>
    <t>Programming II</t>
  </si>
  <si>
    <t>NIK</t>
  </si>
  <si>
    <t>Compulsory subjects</t>
  </si>
  <si>
    <t>Optional subjects</t>
  </si>
  <si>
    <t xml:space="preserve">Compulsory for students both in Mechatronics and Electrical Engineering </t>
  </si>
  <si>
    <t>ex</t>
  </si>
  <si>
    <t>MECHATRONICS and ELECTRICAL ENGINEERING – ONE YEAR ENGLISH LANGUAGE COURSE FOR STUDENTS FROM BRASIL</t>
  </si>
  <si>
    <t>Biomedical Engineering</t>
  </si>
  <si>
    <t>NIK SZTI</t>
  </si>
  <si>
    <t>Computer Networks in Practice</t>
  </si>
  <si>
    <t>Introduction to Computer Integrated Surgery</t>
  </si>
  <si>
    <t>Programming I</t>
  </si>
  <si>
    <t>PhP Web programming</t>
  </si>
  <si>
    <t>NSTIC1SEND</t>
  </si>
  <si>
    <t>NSTPR1SEND</t>
  </si>
  <si>
    <t>NSTPH1SERB</t>
  </si>
  <si>
    <t>NIRSHGSERB</t>
  </si>
  <si>
    <t>NIRBE1SEND</t>
  </si>
  <si>
    <t>NIRCE1SERD</t>
  </si>
  <si>
    <t>NIRIS1SERD</t>
  </si>
  <si>
    <t>Physics I</t>
  </si>
  <si>
    <t xml:space="preserve">Automation </t>
  </si>
  <si>
    <t>Automatic manufacturing Systems I</t>
  </si>
  <si>
    <t>Digital Technics I</t>
  </si>
  <si>
    <t xml:space="preserve">Measurements </t>
  </si>
  <si>
    <t>Basics of safety technology, environment protection and quality assurance</t>
  </si>
  <si>
    <t>Physics II</t>
  </si>
  <si>
    <t>Electronic Technology</t>
  </si>
  <si>
    <t>Automatic manufacturing Systems II</t>
  </si>
  <si>
    <t>Digital Technics II</t>
  </si>
  <si>
    <t>KMABR12ANC</t>
  </si>
  <si>
    <t>KHTVL11ANC</t>
  </si>
  <si>
    <t>KMEFI11ANC</t>
  </si>
  <si>
    <t>KMAAT11ANC</t>
  </si>
  <si>
    <t>KHTHI11ANC</t>
  </si>
  <si>
    <t>KMAGY11ANC</t>
  </si>
  <si>
    <t>KMEDG11ANC</t>
  </si>
  <si>
    <t>KMAMT11ANC</t>
  </si>
  <si>
    <t>KMEMI11ANC</t>
  </si>
  <si>
    <t>KMEFI21ANC</t>
  </si>
  <si>
    <t>KMEMD11ANC</t>
  </si>
  <si>
    <t>KMEET11ANC</t>
  </si>
  <si>
    <t>KMAGY21ANC</t>
  </si>
  <si>
    <t>KMEDG21ANC</t>
  </si>
  <si>
    <t>BGK</t>
  </si>
  <si>
    <t>Embedded Programing</t>
  </si>
  <si>
    <t>Computer Aided Engineering</t>
  </si>
  <si>
    <t>BAGCA12NEC</t>
  </si>
  <si>
    <t xml:space="preserve">BGK MEI </t>
  </si>
  <si>
    <t>Optional for students both in Mechatronics and Electrical Engineering</t>
  </si>
  <si>
    <t>BGRAD14NEC</t>
  </si>
  <si>
    <t>Micro and Nanotechnologies I</t>
  </si>
  <si>
    <t>Industrial robot systems I</t>
  </si>
  <si>
    <t>BGRNT14NEC</t>
  </si>
  <si>
    <t xml:space="preserve">Electricity </t>
  </si>
  <si>
    <t>Telecommunication Technics</t>
  </si>
  <si>
    <t>Technical Documentation</t>
  </si>
  <si>
    <t>e</t>
  </si>
  <si>
    <t>KMEVR11ANC</t>
  </si>
  <si>
    <t xml:space="preserve">
Materials science</t>
  </si>
  <si>
    <t>KMAPR1BANC</t>
  </si>
  <si>
    <t>v</t>
  </si>
  <si>
    <t>Perform: 20-30 credits / semester</t>
  </si>
  <si>
    <t>ÓE</t>
  </si>
  <si>
    <t>Hungarian language I</t>
  </si>
  <si>
    <t>Hungarian language II</t>
  </si>
  <si>
    <t>Optional subject for al Brasilian students</t>
  </si>
  <si>
    <t>Remark</t>
  </si>
  <si>
    <t>Weekly</t>
  </si>
  <si>
    <t>hours</t>
  </si>
  <si>
    <t>Optional subject mainly for students in Mechatronics</t>
  </si>
  <si>
    <t>Optional subject mainly for students in Electrical Engineering</t>
  </si>
  <si>
    <t>** ex – examination, p – practice mark,  ce – course examination, s - signature</t>
  </si>
  <si>
    <t>s</t>
  </si>
  <si>
    <t>1. félév</t>
  </si>
  <si>
    <t>project work!!!</t>
  </si>
  <si>
    <t>image processing</t>
  </si>
  <si>
    <t>ISpace</t>
  </si>
  <si>
    <t>Magyar nyelv</t>
  </si>
  <si>
    <t xml:space="preserve">1 tárgy </t>
  </si>
  <si>
    <t>6 tárgy</t>
  </si>
  <si>
    <t>4 tárgy</t>
  </si>
  <si>
    <t>óraszám</t>
  </si>
  <si>
    <t>1 tárgy</t>
  </si>
  <si>
    <t xml:space="preserve">BGK - Mecha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</si>
</sst>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€-2]\ #\ ##,000_);[Red]\([$€-2]\ #\ ##,000\)"/>
    <numFmt numFmtId="184" formatCode="[$¥€-2]\ #\ ##,000_);[Red]\([$€-2]\ #\ ##,000\)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1" fillId="24" borderId="23" xfId="0" applyFont="1" applyFill="1" applyBorder="1" applyAlignment="1">
      <alignment horizontal="center" textRotation="90"/>
    </xf>
    <xf numFmtId="0" fontId="21" fillId="5" borderId="24" xfId="0" applyFont="1" applyFill="1" applyBorder="1" applyAlignment="1">
      <alignment horizontal="center" textRotation="90"/>
    </xf>
    <xf numFmtId="0" fontId="21" fillId="10" borderId="24" xfId="0" applyFont="1" applyFill="1" applyBorder="1" applyAlignment="1">
      <alignment horizontal="center" textRotation="90"/>
    </xf>
    <xf numFmtId="0" fontId="21" fillId="15" borderId="24" xfId="0" applyFont="1" applyFill="1" applyBorder="1" applyAlignment="1">
      <alignment horizontal="center" textRotation="90"/>
    </xf>
    <xf numFmtId="0" fontId="21" fillId="14" borderId="24" xfId="0" applyFont="1" applyFill="1" applyBorder="1" applyAlignment="1">
      <alignment horizontal="center" textRotation="90"/>
    </xf>
    <xf numFmtId="0" fontId="21" fillId="9" borderId="24" xfId="0" applyFont="1" applyFill="1" applyBorder="1" applyAlignment="1">
      <alignment horizontal="center" textRotation="90"/>
    </xf>
    <xf numFmtId="0" fontId="21" fillId="24" borderId="24" xfId="0" applyFont="1" applyFill="1" applyBorder="1" applyAlignment="1">
      <alignment horizontal="center" textRotation="90"/>
    </xf>
    <xf numFmtId="0" fontId="25" fillId="14" borderId="24" xfId="0" applyFont="1" applyFill="1" applyBorder="1" applyAlignment="1">
      <alignment horizontal="center" textRotation="90"/>
    </xf>
    <xf numFmtId="0" fontId="25" fillId="24" borderId="25" xfId="0" applyFont="1" applyFill="1" applyBorder="1" applyAlignment="1">
      <alignment horizontal="center" textRotation="90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26" fillId="24" borderId="29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0" fillId="0" borderId="30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0" fillId="0" borderId="31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1" fillId="24" borderId="35" xfId="0" applyFont="1" applyFill="1" applyBorder="1" applyAlignment="1">
      <alignment horizontal="center" textRotation="90"/>
    </xf>
    <xf numFmtId="0" fontId="21" fillId="5" borderId="36" xfId="0" applyFont="1" applyFill="1" applyBorder="1" applyAlignment="1">
      <alignment horizontal="center" textRotation="90"/>
    </xf>
    <xf numFmtId="0" fontId="21" fillId="10" borderId="36" xfId="0" applyFont="1" applyFill="1" applyBorder="1" applyAlignment="1">
      <alignment horizontal="center" textRotation="90"/>
    </xf>
    <xf numFmtId="0" fontId="21" fillId="15" borderId="36" xfId="0" applyFont="1" applyFill="1" applyBorder="1" applyAlignment="1">
      <alignment horizontal="center" textRotation="90"/>
    </xf>
    <xf numFmtId="0" fontId="21" fillId="14" borderId="36" xfId="0" applyFont="1" applyFill="1" applyBorder="1" applyAlignment="1">
      <alignment horizontal="center" textRotation="90"/>
    </xf>
    <xf numFmtId="0" fontId="21" fillId="9" borderId="36" xfId="0" applyFont="1" applyFill="1" applyBorder="1" applyAlignment="1">
      <alignment horizontal="center" textRotation="90"/>
    </xf>
    <xf numFmtId="0" fontId="21" fillId="24" borderId="36" xfId="0" applyFont="1" applyFill="1" applyBorder="1" applyAlignment="1">
      <alignment horizontal="center" textRotation="90"/>
    </xf>
    <xf numFmtId="0" fontId="25" fillId="14" borderId="36" xfId="0" applyFont="1" applyFill="1" applyBorder="1" applyAlignment="1">
      <alignment horizontal="center" textRotation="90"/>
    </xf>
    <xf numFmtId="0" fontId="25" fillId="24" borderId="37" xfId="0" applyFont="1" applyFill="1" applyBorder="1" applyAlignment="1">
      <alignment horizontal="center" textRotation="90"/>
    </xf>
    <xf numFmtId="0" fontId="21" fillId="0" borderId="3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/>
    </xf>
    <xf numFmtId="0" fontId="21" fillId="10" borderId="44" xfId="0" applyFont="1" applyFill="1" applyBorder="1" applyAlignment="1">
      <alignment horizontal="center" vertical="center"/>
    </xf>
    <xf numFmtId="0" fontId="21" fillId="15" borderId="44" xfId="0" applyFont="1" applyFill="1" applyBorder="1" applyAlignment="1">
      <alignment horizontal="center" vertical="center"/>
    </xf>
    <xf numFmtId="0" fontId="21" fillId="14" borderId="43" xfId="0" applyFont="1" applyFill="1" applyBorder="1" applyAlignment="1">
      <alignment horizontal="center" vertical="center"/>
    </xf>
    <xf numFmtId="0" fontId="21" fillId="9" borderId="43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14" borderId="45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left" vertical="center"/>
    </xf>
    <xf numFmtId="0" fontId="21" fillId="0" borderId="47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1" fillId="11" borderId="47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24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24" borderId="52" xfId="0" applyFont="1" applyFill="1" applyBorder="1" applyAlignment="1">
      <alignment horizontal="center" vertical="center"/>
    </xf>
    <xf numFmtId="0" fontId="21" fillId="5" borderId="53" xfId="0" applyFont="1" applyFill="1" applyBorder="1" applyAlignment="1">
      <alignment horizontal="center" vertical="center"/>
    </xf>
    <xf numFmtId="0" fontId="21" fillId="10" borderId="53" xfId="0" applyFont="1" applyFill="1" applyBorder="1" applyAlignment="1">
      <alignment horizontal="center" vertical="center"/>
    </xf>
    <xf numFmtId="0" fontId="21" fillId="15" borderId="53" xfId="0" applyFont="1" applyFill="1" applyBorder="1" applyAlignment="1">
      <alignment horizontal="center" vertical="center"/>
    </xf>
    <xf numFmtId="0" fontId="21" fillId="14" borderId="53" xfId="0" applyFont="1" applyFill="1" applyBorder="1" applyAlignment="1">
      <alignment horizontal="center" vertical="center"/>
    </xf>
    <xf numFmtId="0" fontId="21" fillId="9" borderId="53" xfId="0" applyFont="1" applyFill="1" applyBorder="1" applyAlignment="1">
      <alignment horizontal="center" vertical="center"/>
    </xf>
    <xf numFmtId="0" fontId="21" fillId="24" borderId="53" xfId="0" applyFont="1" applyFill="1" applyBorder="1" applyAlignment="1">
      <alignment horizontal="center" vertical="center"/>
    </xf>
    <xf numFmtId="0" fontId="21" fillId="14" borderId="54" xfId="0" applyFont="1" applyFill="1" applyBorder="1" applyAlignment="1">
      <alignment horizontal="center" vertical="center"/>
    </xf>
    <xf numFmtId="0" fontId="23" fillId="24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1" fillId="11" borderId="55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/>
    </xf>
    <xf numFmtId="0" fontId="21" fillId="24" borderId="58" xfId="0" applyFont="1" applyFill="1" applyBorder="1" applyAlignment="1">
      <alignment horizontal="center" vertical="center"/>
    </xf>
    <xf numFmtId="0" fontId="21" fillId="24" borderId="59" xfId="0" applyFont="1" applyFill="1" applyBorder="1" applyAlignment="1">
      <alignment horizontal="center" vertical="center"/>
    </xf>
    <xf numFmtId="0" fontId="21" fillId="24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/>
    </xf>
    <xf numFmtId="0" fontId="21" fillId="10" borderId="59" xfId="0" applyFont="1" applyFill="1" applyBorder="1" applyAlignment="1">
      <alignment horizontal="center" vertical="center"/>
    </xf>
    <xf numFmtId="0" fontId="21" fillId="15" borderId="59" xfId="0" applyFont="1" applyFill="1" applyBorder="1" applyAlignment="1">
      <alignment horizontal="center" vertical="center"/>
    </xf>
    <xf numFmtId="0" fontId="21" fillId="14" borderId="59" xfId="0" applyFont="1" applyFill="1" applyBorder="1" applyAlignment="1">
      <alignment horizontal="center" vertical="center"/>
    </xf>
    <xf numFmtId="0" fontId="21" fillId="9" borderId="59" xfId="0" applyFont="1" applyFill="1" applyBorder="1" applyAlignment="1">
      <alignment horizontal="center" vertical="center"/>
    </xf>
    <xf numFmtId="0" fontId="21" fillId="14" borderId="62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vertical="center"/>
    </xf>
    <xf numFmtId="0" fontId="21" fillId="10" borderId="55" xfId="0" applyFont="1" applyFill="1" applyBorder="1" applyAlignment="1">
      <alignment horizontal="center" vertical="center" wrapText="1"/>
    </xf>
    <xf numFmtId="0" fontId="21" fillId="24" borderId="64" xfId="0" applyFont="1" applyFill="1" applyBorder="1" applyAlignment="1">
      <alignment horizontal="center" vertical="center"/>
    </xf>
    <xf numFmtId="0" fontId="21" fillId="24" borderId="65" xfId="0" applyFont="1" applyFill="1" applyBorder="1" applyAlignment="1">
      <alignment horizontal="center" vertical="center"/>
    </xf>
    <xf numFmtId="49" fontId="21" fillId="0" borderId="66" xfId="0" applyNumberFormat="1" applyFont="1" applyFill="1" applyBorder="1" applyAlignment="1">
      <alignment vertical="center"/>
    </xf>
    <xf numFmtId="0" fontId="21" fillId="14" borderId="44" xfId="0" applyFont="1" applyFill="1" applyBorder="1" applyAlignment="1">
      <alignment horizontal="center" vertical="center"/>
    </xf>
    <xf numFmtId="0" fontId="21" fillId="9" borderId="44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67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24" borderId="68" xfId="0" applyFont="1" applyFill="1" applyBorder="1" applyAlignment="1">
      <alignment horizontal="center" vertical="center"/>
    </xf>
    <xf numFmtId="0" fontId="21" fillId="24" borderId="69" xfId="0" applyFont="1" applyFill="1" applyBorder="1" applyAlignment="1">
      <alignment horizontal="center" vertical="center"/>
    </xf>
    <xf numFmtId="0" fontId="21" fillId="24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47" xfId="0" applyFont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1" fillId="24" borderId="7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left" vertical="center"/>
    </xf>
    <xf numFmtId="0" fontId="21" fillId="0" borderId="55" xfId="0" applyFont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1" fillId="24" borderId="63" xfId="0" applyFont="1" applyFill="1" applyBorder="1" applyAlignment="1">
      <alignment horizontal="center" vertical="center"/>
    </xf>
    <xf numFmtId="0" fontId="21" fillId="24" borderId="57" xfId="0" applyFont="1" applyFill="1" applyBorder="1" applyAlignment="1">
      <alignment horizontal="center" vertical="center"/>
    </xf>
    <xf numFmtId="49" fontId="21" fillId="25" borderId="55" xfId="0" applyNumberFormat="1" applyFont="1" applyFill="1" applyBorder="1" applyAlignment="1">
      <alignment horizontal="left" vertical="center"/>
    </xf>
    <xf numFmtId="49" fontId="21" fillId="0" borderId="76" xfId="0" applyNumberFormat="1" applyFont="1" applyFill="1" applyBorder="1" applyAlignment="1">
      <alignment horizontal="left" vertical="center"/>
    </xf>
    <xf numFmtId="0" fontId="21" fillId="0" borderId="77" xfId="0" applyFont="1" applyFill="1" applyBorder="1" applyAlignment="1">
      <alignment horizontal="center" vertical="center" wrapText="1"/>
    </xf>
    <xf numFmtId="0" fontId="21" fillId="10" borderId="55" xfId="0" applyFont="1" applyFill="1" applyBorder="1" applyAlignment="1">
      <alignment horizontal="center" vertical="center"/>
    </xf>
    <xf numFmtId="49" fontId="21" fillId="25" borderId="57" xfId="0" applyNumberFormat="1" applyFont="1" applyFill="1" applyBorder="1" applyAlignment="1">
      <alignment horizontal="left" vertical="center"/>
    </xf>
    <xf numFmtId="49" fontId="21" fillId="0" borderId="57" xfId="0" applyNumberFormat="1" applyFont="1" applyFill="1" applyBorder="1" applyAlignment="1">
      <alignment horizontal="left" vertical="center"/>
    </xf>
    <xf numFmtId="0" fontId="21" fillId="0" borderId="78" xfId="0" applyFont="1" applyFill="1" applyBorder="1" applyAlignment="1">
      <alignment horizontal="center" vertical="center"/>
    </xf>
    <xf numFmtId="49" fontId="21" fillId="25" borderId="79" xfId="0" applyNumberFormat="1" applyFont="1" applyFill="1" applyBorder="1" applyAlignment="1">
      <alignment horizontal="left" vertical="center"/>
    </xf>
    <xf numFmtId="0" fontId="21" fillId="0" borderId="78" xfId="0" applyFont="1" applyBorder="1" applyAlignment="1">
      <alignment horizontal="center" vertical="center" wrapText="1"/>
    </xf>
    <xf numFmtId="0" fontId="21" fillId="24" borderId="80" xfId="0" applyFont="1" applyFill="1" applyBorder="1" applyAlignment="1">
      <alignment horizontal="center" vertical="center"/>
    </xf>
    <xf numFmtId="0" fontId="21" fillId="24" borderId="81" xfId="0" applyFont="1" applyFill="1" applyBorder="1" applyAlignment="1">
      <alignment horizontal="center" vertical="center"/>
    </xf>
    <xf numFmtId="0" fontId="21" fillId="24" borderId="82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21" fillId="0" borderId="47" xfId="0" applyFont="1" applyBorder="1" applyAlignment="1">
      <alignment horizontal="center" vertical="center"/>
    </xf>
    <xf numFmtId="0" fontId="21" fillId="12" borderId="47" xfId="0" applyFont="1" applyFill="1" applyBorder="1" applyAlignment="1">
      <alignment horizontal="center" vertical="center"/>
    </xf>
    <xf numFmtId="0" fontId="21" fillId="0" borderId="29" xfId="0" applyFont="1" applyBorder="1" applyAlignment="1">
      <alignment/>
    </xf>
    <xf numFmtId="0" fontId="21" fillId="0" borderId="67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5" borderId="69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5" borderId="69" xfId="0" applyFont="1" applyFill="1" applyBorder="1" applyAlignment="1">
      <alignment horizontal="center" vertical="center"/>
    </xf>
    <xf numFmtId="0" fontId="21" fillId="14" borderId="69" xfId="0" applyFont="1" applyFill="1" applyBorder="1" applyAlignment="1">
      <alignment horizontal="center" vertical="center"/>
    </xf>
    <xf numFmtId="0" fontId="21" fillId="9" borderId="69" xfId="0" applyFont="1" applyFill="1" applyBorder="1" applyAlignment="1">
      <alignment horizontal="center" vertical="center"/>
    </xf>
    <xf numFmtId="0" fontId="21" fillId="14" borderId="83" xfId="0" applyFont="1" applyFill="1" applyBorder="1" applyAlignment="1">
      <alignment horizontal="center" vertical="center"/>
    </xf>
    <xf numFmtId="0" fontId="23" fillId="24" borderId="6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38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tabSelected="1" zoomScale="69" zoomScaleNormal="69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217" customWidth="1"/>
    <col min="2" max="2" width="15.7109375" style="10" customWidth="1"/>
    <col min="3" max="3" width="25.421875" style="10" customWidth="1"/>
    <col min="4" max="4" width="30.57421875" style="6" customWidth="1"/>
    <col min="5" max="5" width="9.140625" style="6" customWidth="1"/>
    <col min="6" max="6" width="7.28125" style="6" customWidth="1"/>
    <col min="7" max="16" width="4.00390625" style="6" customWidth="1"/>
    <col min="17" max="17" width="15.28125" style="9" bestFit="1" customWidth="1"/>
    <col min="18" max="27" width="8.7109375" style="6" customWidth="1"/>
    <col min="28" max="29" width="8.7109375" style="10" customWidth="1"/>
    <col min="30" max="16384" width="9.140625" style="10" customWidth="1"/>
  </cols>
  <sheetData>
    <row r="1" spans="1:15" ht="15.75">
      <c r="A1" s="1" t="s">
        <v>46</v>
      </c>
      <c r="B1" s="2"/>
      <c r="C1" s="3"/>
      <c r="D1" s="4"/>
      <c r="E1" s="5"/>
      <c r="G1" s="7"/>
      <c r="H1" s="7"/>
      <c r="I1" s="7"/>
      <c r="J1" s="7"/>
      <c r="K1" s="7"/>
      <c r="L1" s="7"/>
      <c r="M1" s="8"/>
      <c r="N1" s="7"/>
      <c r="O1" s="8"/>
    </row>
    <row r="2" spans="1:15" ht="15.75">
      <c r="A2" s="11"/>
      <c r="B2" s="7"/>
      <c r="C2" s="7"/>
      <c r="D2" s="7"/>
      <c r="E2" s="5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12"/>
      <c r="B3" s="7"/>
      <c r="C3" s="4"/>
      <c r="D3" s="4"/>
      <c r="E3" s="5"/>
      <c r="G3" s="7"/>
      <c r="H3" s="7"/>
      <c r="I3" s="7"/>
      <c r="J3" s="7"/>
      <c r="K3" s="7"/>
      <c r="L3" s="7"/>
      <c r="M3" s="7"/>
      <c r="N3" s="7"/>
      <c r="O3" s="7"/>
    </row>
    <row r="4" spans="1:15" ht="15.75">
      <c r="A4" s="12"/>
      <c r="B4" s="7"/>
      <c r="C4" s="4"/>
      <c r="D4" s="4"/>
      <c r="E4" s="5"/>
      <c r="G4" s="7"/>
      <c r="H4" s="7"/>
      <c r="I4" s="7"/>
      <c r="J4" s="7"/>
      <c r="K4" s="7"/>
      <c r="L4" s="7"/>
      <c r="M4" s="7"/>
      <c r="N4" s="7"/>
      <c r="O4" s="7"/>
    </row>
    <row r="5" spans="1:16" ht="16.5" thickBot="1">
      <c r="A5" s="13"/>
      <c r="B5" s="2"/>
      <c r="C5" s="14"/>
      <c r="D5" s="15"/>
      <c r="E5" s="16"/>
      <c r="F5" s="15"/>
      <c r="G5" s="2"/>
      <c r="H5" s="2"/>
      <c r="I5" s="2"/>
      <c r="J5" s="2"/>
      <c r="K5" s="2"/>
      <c r="L5" s="2"/>
      <c r="M5" s="2"/>
      <c r="N5" s="2"/>
      <c r="O5" s="2"/>
      <c r="P5" s="15"/>
    </row>
    <row r="6" spans="1:16" ht="15.75">
      <c r="A6" s="17"/>
      <c r="B6" s="18"/>
      <c r="C6" s="19"/>
      <c r="D6" s="20" t="s">
        <v>21</v>
      </c>
      <c r="E6" s="21"/>
      <c r="F6" s="22"/>
      <c r="G6" s="18"/>
      <c r="H6" s="18"/>
      <c r="I6" s="18"/>
      <c r="J6" s="18"/>
      <c r="K6" s="18"/>
      <c r="L6" s="18"/>
      <c r="M6" s="18"/>
      <c r="N6" s="18"/>
      <c r="O6" s="18"/>
      <c r="P6" s="23"/>
    </row>
    <row r="7" spans="1:16" ht="15.75">
      <c r="A7" s="24"/>
      <c r="B7" s="25"/>
      <c r="C7" s="26"/>
      <c r="D7" s="25" t="s">
        <v>61</v>
      </c>
      <c r="E7" s="27"/>
      <c r="F7" s="15"/>
      <c r="G7" s="28"/>
      <c r="H7" s="28"/>
      <c r="I7" s="28"/>
      <c r="J7" s="28"/>
      <c r="K7" s="2"/>
      <c r="L7" s="28"/>
      <c r="M7" s="28"/>
      <c r="N7" s="2"/>
      <c r="O7" s="2"/>
      <c r="P7" s="29"/>
    </row>
    <row r="8" spans="1:26" ht="15.75">
      <c r="A8" s="30"/>
      <c r="B8" s="31"/>
      <c r="C8" s="31"/>
      <c r="D8" s="13"/>
      <c r="E8" s="27"/>
      <c r="F8" s="27"/>
      <c r="G8" s="28"/>
      <c r="H8" s="28"/>
      <c r="I8" s="28"/>
      <c r="J8" s="28"/>
      <c r="K8" s="2"/>
      <c r="L8" s="28"/>
      <c r="M8" s="28"/>
      <c r="N8" s="2"/>
      <c r="O8" s="2"/>
      <c r="P8" s="32"/>
      <c r="W8" s="33" t="s">
        <v>130</v>
      </c>
      <c r="Z8" s="33" t="s">
        <v>130</v>
      </c>
    </row>
    <row r="9" spans="1:26" ht="15.75">
      <c r="A9" s="30"/>
      <c r="B9" s="31"/>
      <c r="C9" s="31"/>
      <c r="D9" s="13" t="s">
        <v>30</v>
      </c>
      <c r="E9" s="27"/>
      <c r="F9" s="27"/>
      <c r="G9" s="28"/>
      <c r="H9" s="28"/>
      <c r="I9" s="28"/>
      <c r="J9" s="28"/>
      <c r="K9" s="2"/>
      <c r="L9" s="28"/>
      <c r="M9" s="28"/>
      <c r="N9" s="2"/>
      <c r="O9" s="2"/>
      <c r="P9" s="32"/>
      <c r="W9" s="6" t="s">
        <v>131</v>
      </c>
      <c r="Z9" s="6" t="s">
        <v>132</v>
      </c>
    </row>
    <row r="10" spans="1:16" ht="15.75">
      <c r="A10" s="30"/>
      <c r="B10" s="31"/>
      <c r="C10" s="31"/>
      <c r="D10" s="13" t="s">
        <v>29</v>
      </c>
      <c r="E10" s="27"/>
      <c r="F10" s="27"/>
      <c r="G10" s="28"/>
      <c r="H10" s="28"/>
      <c r="I10" s="28"/>
      <c r="J10" s="28"/>
      <c r="K10" s="2"/>
      <c r="L10" s="28"/>
      <c r="M10" s="28"/>
      <c r="N10" s="2"/>
      <c r="O10" s="2"/>
      <c r="P10" s="32"/>
    </row>
    <row r="11" spans="1:16" ht="16.5" thickBot="1">
      <c r="A11" s="30"/>
      <c r="B11" s="31"/>
      <c r="C11" s="31"/>
      <c r="D11" s="25" t="s">
        <v>127</v>
      </c>
      <c r="E11" s="27"/>
      <c r="F11" s="27"/>
      <c r="G11" s="28"/>
      <c r="H11" s="28"/>
      <c r="I11" s="28"/>
      <c r="J11" s="28"/>
      <c r="K11" s="2"/>
      <c r="L11" s="28"/>
      <c r="M11" s="28"/>
      <c r="N11" s="2"/>
      <c r="O11" s="2"/>
      <c r="P11" s="32"/>
    </row>
    <row r="12" spans="1:29" ht="24.75" customHeight="1" thickBot="1">
      <c r="A12" s="30"/>
      <c r="B12" s="31"/>
      <c r="C12" s="31"/>
      <c r="D12" s="26"/>
      <c r="E12" s="27"/>
      <c r="F12" s="27"/>
      <c r="G12" s="28"/>
      <c r="H12" s="28"/>
      <c r="I12" s="28"/>
      <c r="J12" s="28"/>
      <c r="K12" s="2"/>
      <c r="L12" s="28"/>
      <c r="M12" s="28"/>
      <c r="N12" s="2"/>
      <c r="O12" s="2"/>
      <c r="P12" s="32"/>
      <c r="R12" s="34" t="s">
        <v>129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6"/>
    </row>
    <row r="13" spans="1:29" ht="15.75">
      <c r="A13" s="39" t="s">
        <v>23</v>
      </c>
      <c r="B13" s="40" t="s">
        <v>22</v>
      </c>
      <c r="C13" s="41" t="s">
        <v>122</v>
      </c>
      <c r="D13" s="41" t="s">
        <v>24</v>
      </c>
      <c r="E13" s="41" t="s">
        <v>19</v>
      </c>
      <c r="F13" s="42" t="s">
        <v>123</v>
      </c>
      <c r="G13" s="43"/>
      <c r="H13" s="44"/>
      <c r="I13" s="44"/>
      <c r="J13" s="44"/>
      <c r="K13" s="44"/>
      <c r="L13" s="44"/>
      <c r="M13" s="44"/>
      <c r="N13" s="44"/>
      <c r="O13" s="44"/>
      <c r="P13" s="45"/>
      <c r="R13" s="46"/>
      <c r="S13" s="47"/>
      <c r="T13" s="48"/>
      <c r="U13" s="49"/>
      <c r="V13" s="50"/>
      <c r="W13" s="51"/>
      <c r="X13" s="52"/>
      <c r="Y13" s="47"/>
      <c r="Z13" s="48"/>
      <c r="AA13" s="49"/>
      <c r="AB13" s="53"/>
      <c r="AC13" s="54"/>
    </row>
    <row r="14" spans="1:29" ht="16.5" thickBot="1">
      <c r="A14" s="55"/>
      <c r="B14" s="56"/>
      <c r="C14" s="57"/>
      <c r="D14" s="57"/>
      <c r="E14" s="56" t="s">
        <v>20</v>
      </c>
      <c r="F14" s="58" t="s">
        <v>124</v>
      </c>
      <c r="G14" s="59"/>
      <c r="H14" s="60"/>
      <c r="I14" s="60" t="s">
        <v>51</v>
      </c>
      <c r="J14" s="60"/>
      <c r="K14" s="61"/>
      <c r="L14" s="62"/>
      <c r="M14" s="62"/>
      <c r="N14" s="62" t="s">
        <v>52</v>
      </c>
      <c r="O14" s="62"/>
      <c r="P14" s="63"/>
      <c r="R14" s="46"/>
      <c r="S14" s="47"/>
      <c r="T14" s="48"/>
      <c r="U14" s="49"/>
      <c r="V14" s="50"/>
      <c r="W14" s="51"/>
      <c r="X14" s="52"/>
      <c r="Y14" s="47"/>
      <c r="Z14" s="48"/>
      <c r="AA14" s="49"/>
      <c r="AB14" s="53"/>
      <c r="AC14" s="54"/>
    </row>
    <row r="15" spans="1:29" ht="99" customHeight="1" thickBot="1">
      <c r="A15" s="64"/>
      <c r="B15" s="65"/>
      <c r="C15" s="66"/>
      <c r="D15" s="67"/>
      <c r="E15" s="68"/>
      <c r="F15" s="69"/>
      <c r="G15" s="70" t="s">
        <v>26</v>
      </c>
      <c r="H15" s="71" t="s">
        <v>27</v>
      </c>
      <c r="I15" s="71" t="s">
        <v>25</v>
      </c>
      <c r="J15" s="71" t="s">
        <v>28</v>
      </c>
      <c r="K15" s="72" t="s">
        <v>31</v>
      </c>
      <c r="L15" s="73" t="s">
        <v>26</v>
      </c>
      <c r="M15" s="71" t="s">
        <v>27</v>
      </c>
      <c r="N15" s="71" t="s">
        <v>25</v>
      </c>
      <c r="O15" s="71" t="s">
        <v>28</v>
      </c>
      <c r="P15" s="72" t="s">
        <v>31</v>
      </c>
      <c r="R15" s="74"/>
      <c r="S15" s="75"/>
      <c r="T15" s="76"/>
      <c r="U15" s="77"/>
      <c r="V15" s="78"/>
      <c r="W15" s="79"/>
      <c r="X15" s="80"/>
      <c r="Y15" s="75"/>
      <c r="Z15" s="76"/>
      <c r="AA15" s="77"/>
      <c r="AB15" s="81"/>
      <c r="AC15" s="82"/>
    </row>
    <row r="16" spans="1:29" ht="25.5" customHeight="1" thickBot="1">
      <c r="A16" s="83"/>
      <c r="B16" s="84" t="s">
        <v>57</v>
      </c>
      <c r="C16" s="85"/>
      <c r="D16" s="86"/>
      <c r="E16" s="87"/>
      <c r="F16" s="88"/>
      <c r="G16" s="89"/>
      <c r="H16" s="90"/>
      <c r="I16" s="90"/>
      <c r="J16" s="90"/>
      <c r="K16" s="91"/>
      <c r="L16" s="92"/>
      <c r="M16" s="90"/>
      <c r="N16" s="90"/>
      <c r="O16" s="90"/>
      <c r="P16" s="91"/>
      <c r="R16" s="93">
        <f aca="true" t="shared" si="0" ref="R16:AB16">SUM(R17:R60)</f>
        <v>20</v>
      </c>
      <c r="S16" s="94">
        <f t="shared" si="0"/>
        <v>23</v>
      </c>
      <c r="T16" s="95">
        <f t="shared" si="0"/>
        <v>20</v>
      </c>
      <c r="U16" s="96">
        <f t="shared" si="0"/>
        <v>21</v>
      </c>
      <c r="V16" s="97">
        <f t="shared" si="0"/>
        <v>20</v>
      </c>
      <c r="W16" s="98">
        <f t="shared" si="0"/>
        <v>11</v>
      </c>
      <c r="X16" s="99">
        <f t="shared" si="0"/>
        <v>20</v>
      </c>
      <c r="Y16" s="94">
        <f t="shared" si="0"/>
        <v>30</v>
      </c>
      <c r="Z16" s="95">
        <f t="shared" si="0"/>
        <v>21</v>
      </c>
      <c r="AA16" s="96">
        <f t="shared" si="0"/>
        <v>26</v>
      </c>
      <c r="AB16" s="100">
        <f t="shared" si="0"/>
        <v>24</v>
      </c>
      <c r="AC16" s="101"/>
    </row>
    <row r="17" spans="1:29" ht="25.5" customHeight="1">
      <c r="A17" s="102">
        <v>1</v>
      </c>
      <c r="B17" s="103" t="s">
        <v>74</v>
      </c>
      <c r="C17" s="104" t="s">
        <v>59</v>
      </c>
      <c r="D17" s="105" t="s">
        <v>53</v>
      </c>
      <c r="E17" s="106" t="s">
        <v>56</v>
      </c>
      <c r="F17" s="107">
        <f>G17+H17+I17+L17+M17+N17</f>
        <v>4</v>
      </c>
      <c r="G17" s="93">
        <v>2</v>
      </c>
      <c r="H17" s="99">
        <v>0</v>
      </c>
      <c r="I17" s="99">
        <v>2</v>
      </c>
      <c r="J17" s="99" t="s">
        <v>34</v>
      </c>
      <c r="K17" s="108">
        <v>4</v>
      </c>
      <c r="L17" s="109"/>
      <c r="M17" s="110"/>
      <c r="N17" s="110"/>
      <c r="O17" s="110"/>
      <c r="P17" s="111"/>
      <c r="Q17" s="9" t="s">
        <v>139</v>
      </c>
      <c r="R17" s="112">
        <v>4</v>
      </c>
      <c r="S17" s="113">
        <v>4</v>
      </c>
      <c r="T17" s="114">
        <v>4</v>
      </c>
      <c r="U17" s="115">
        <v>4</v>
      </c>
      <c r="V17" s="116">
        <v>4</v>
      </c>
      <c r="W17" s="117"/>
      <c r="X17" s="118">
        <v>4</v>
      </c>
      <c r="Y17" s="113">
        <v>4</v>
      </c>
      <c r="Z17" s="114">
        <v>4</v>
      </c>
      <c r="AA17" s="115">
        <v>4</v>
      </c>
      <c r="AB17" s="119">
        <v>4</v>
      </c>
      <c r="AC17" s="120">
        <v>10</v>
      </c>
    </row>
    <row r="18" spans="1:29" ht="25.5" customHeight="1">
      <c r="A18" s="121">
        <v>2</v>
      </c>
      <c r="B18" s="122" t="s">
        <v>73</v>
      </c>
      <c r="C18" s="123" t="s">
        <v>59</v>
      </c>
      <c r="D18" s="124" t="s">
        <v>54</v>
      </c>
      <c r="E18" s="125" t="s">
        <v>56</v>
      </c>
      <c r="F18" s="126">
        <f>G18+H18+I18+L18+M18+N18</f>
        <v>3</v>
      </c>
      <c r="G18" s="127">
        <v>1</v>
      </c>
      <c r="H18" s="128">
        <v>0</v>
      </c>
      <c r="I18" s="128">
        <v>2</v>
      </c>
      <c r="J18" s="128" t="s">
        <v>34</v>
      </c>
      <c r="K18" s="129">
        <v>3</v>
      </c>
      <c r="L18" s="130"/>
      <c r="M18" s="131"/>
      <c r="N18" s="131"/>
      <c r="O18" s="131"/>
      <c r="P18" s="132"/>
      <c r="Q18" s="9" t="s">
        <v>139</v>
      </c>
      <c r="R18" s="127"/>
      <c r="S18" s="133">
        <v>3</v>
      </c>
      <c r="T18" s="134"/>
      <c r="U18" s="135"/>
      <c r="V18" s="136"/>
      <c r="W18" s="137"/>
      <c r="X18" s="128"/>
      <c r="Y18" s="133">
        <v>3</v>
      </c>
      <c r="Z18" s="134"/>
      <c r="AA18" s="135">
        <v>3</v>
      </c>
      <c r="AB18" s="138">
        <v>3</v>
      </c>
      <c r="AC18" s="120">
        <v>4</v>
      </c>
    </row>
    <row r="19" spans="1:29" ht="25.5" customHeight="1">
      <c r="A19" s="139">
        <v>3</v>
      </c>
      <c r="B19" s="140" t="s">
        <v>115</v>
      </c>
      <c r="C19" s="123" t="s">
        <v>59</v>
      </c>
      <c r="D19" s="124" t="s">
        <v>55</v>
      </c>
      <c r="E19" s="141" t="s">
        <v>37</v>
      </c>
      <c r="F19" s="126">
        <v>5</v>
      </c>
      <c r="G19" s="142">
        <v>2</v>
      </c>
      <c r="H19" s="128">
        <v>0</v>
      </c>
      <c r="I19" s="128">
        <v>3</v>
      </c>
      <c r="J19" s="128" t="s">
        <v>128</v>
      </c>
      <c r="K19" s="143">
        <v>5</v>
      </c>
      <c r="L19" s="130"/>
      <c r="M19" s="131"/>
      <c r="N19" s="131"/>
      <c r="O19" s="131"/>
      <c r="P19" s="132"/>
      <c r="Q19" s="9" t="s">
        <v>139</v>
      </c>
      <c r="R19" s="127">
        <v>5</v>
      </c>
      <c r="S19" s="133">
        <v>5</v>
      </c>
      <c r="T19" s="134">
        <v>5</v>
      </c>
      <c r="U19" s="135"/>
      <c r="V19" s="136">
        <v>5</v>
      </c>
      <c r="W19" s="137"/>
      <c r="X19" s="128">
        <v>5</v>
      </c>
      <c r="Y19" s="133">
        <v>5</v>
      </c>
      <c r="Z19" s="134"/>
      <c r="AA19" s="135">
        <v>5</v>
      </c>
      <c r="AB19" s="138">
        <v>5</v>
      </c>
      <c r="AC19" s="120">
        <v>8</v>
      </c>
    </row>
    <row r="20" spans="1:29" ht="25.5" customHeight="1">
      <c r="A20" s="121">
        <v>4</v>
      </c>
      <c r="B20" s="144" t="s">
        <v>85</v>
      </c>
      <c r="C20" s="123" t="s">
        <v>59</v>
      </c>
      <c r="D20" s="124" t="s">
        <v>100</v>
      </c>
      <c r="E20" s="123" t="s">
        <v>37</v>
      </c>
      <c r="F20" s="126">
        <f>G20+H20+I20+L20+M20+N20</f>
        <v>6</v>
      </c>
      <c r="G20" s="127"/>
      <c r="H20" s="128"/>
      <c r="I20" s="128"/>
      <c r="J20" s="128"/>
      <c r="K20" s="129"/>
      <c r="L20" s="130">
        <v>4</v>
      </c>
      <c r="M20" s="131">
        <v>0</v>
      </c>
      <c r="N20" s="131">
        <v>2</v>
      </c>
      <c r="O20" s="131" t="s">
        <v>60</v>
      </c>
      <c r="P20" s="132">
        <v>8</v>
      </c>
      <c r="R20" s="93"/>
      <c r="S20" s="94"/>
      <c r="T20" s="95"/>
      <c r="U20" s="96"/>
      <c r="V20" s="145"/>
      <c r="W20" s="146"/>
      <c r="X20" s="99"/>
      <c r="Y20" s="94"/>
      <c r="Z20" s="95"/>
      <c r="AA20" s="96"/>
      <c r="AB20" s="138"/>
      <c r="AC20" s="120"/>
    </row>
    <row r="21" spans="1:29" ht="25.5" customHeight="1">
      <c r="A21" s="139">
        <v>5</v>
      </c>
      <c r="B21" s="122" t="s">
        <v>102</v>
      </c>
      <c r="C21" s="123" t="s">
        <v>59</v>
      </c>
      <c r="D21" s="124" t="s">
        <v>101</v>
      </c>
      <c r="E21" s="123" t="s">
        <v>99</v>
      </c>
      <c r="F21" s="126">
        <f>G21+H21+I21+L21+M21+N21</f>
        <v>4</v>
      </c>
      <c r="G21" s="127"/>
      <c r="H21" s="128"/>
      <c r="I21" s="128"/>
      <c r="J21" s="128"/>
      <c r="K21" s="129"/>
      <c r="L21" s="130">
        <v>1</v>
      </c>
      <c r="M21" s="131">
        <v>0</v>
      </c>
      <c r="N21" s="131">
        <v>3</v>
      </c>
      <c r="O21" s="131" t="s">
        <v>34</v>
      </c>
      <c r="P21" s="132">
        <v>4</v>
      </c>
      <c r="R21" s="127"/>
      <c r="S21" s="133"/>
      <c r="T21" s="134"/>
      <c r="U21" s="135"/>
      <c r="V21" s="136"/>
      <c r="W21" s="137"/>
      <c r="X21" s="128"/>
      <c r="Y21" s="133"/>
      <c r="Z21" s="134"/>
      <c r="AA21" s="135"/>
      <c r="AB21" s="138"/>
      <c r="AC21" s="120"/>
    </row>
    <row r="22" spans="1:29" ht="25.5" customHeight="1" thickBot="1">
      <c r="A22" s="147">
        <v>6</v>
      </c>
      <c r="B22" s="148" t="s">
        <v>72</v>
      </c>
      <c r="C22" s="149" t="s">
        <v>59</v>
      </c>
      <c r="D22" s="150" t="s">
        <v>62</v>
      </c>
      <c r="E22" s="149" t="s">
        <v>56</v>
      </c>
      <c r="F22" s="151">
        <f>G22+H22+I22+L22+M22+N22</f>
        <v>2</v>
      </c>
      <c r="G22" s="152"/>
      <c r="H22" s="153"/>
      <c r="I22" s="153"/>
      <c r="J22" s="153"/>
      <c r="K22" s="154"/>
      <c r="L22" s="155">
        <v>2</v>
      </c>
      <c r="M22" s="156">
        <v>0</v>
      </c>
      <c r="N22" s="156">
        <v>0</v>
      </c>
      <c r="O22" s="156" t="s">
        <v>34</v>
      </c>
      <c r="P22" s="157">
        <v>2</v>
      </c>
      <c r="R22" s="127"/>
      <c r="S22" s="133"/>
      <c r="T22" s="134"/>
      <c r="U22" s="135"/>
      <c r="V22" s="136"/>
      <c r="W22" s="137"/>
      <c r="X22" s="128"/>
      <c r="Y22" s="133"/>
      <c r="Z22" s="134"/>
      <c r="AA22" s="135"/>
      <c r="AB22" s="138"/>
      <c r="AC22" s="120"/>
    </row>
    <row r="23" spans="1:29" ht="25.5" customHeight="1" thickBot="1">
      <c r="A23" s="158"/>
      <c r="B23" s="84" t="s">
        <v>58</v>
      </c>
      <c r="C23" s="159"/>
      <c r="D23" s="160"/>
      <c r="E23" s="161"/>
      <c r="F23" s="91"/>
      <c r="G23" s="162"/>
      <c r="H23" s="163"/>
      <c r="I23" s="163"/>
      <c r="J23" s="163"/>
      <c r="K23" s="164"/>
      <c r="L23" s="165"/>
      <c r="M23" s="166"/>
      <c r="N23" s="166"/>
      <c r="O23" s="166"/>
      <c r="P23" s="167"/>
      <c r="R23" s="127"/>
      <c r="S23" s="133"/>
      <c r="T23" s="134"/>
      <c r="U23" s="135"/>
      <c r="V23" s="136"/>
      <c r="W23" s="137"/>
      <c r="X23" s="128"/>
      <c r="Y23" s="133"/>
      <c r="Z23" s="134"/>
      <c r="AA23" s="135"/>
      <c r="AB23" s="138"/>
      <c r="AC23" s="120"/>
    </row>
    <row r="24" spans="1:29" ht="25.5" customHeight="1" thickBot="1">
      <c r="A24" s="102">
        <v>7</v>
      </c>
      <c r="B24" s="168" t="s">
        <v>38</v>
      </c>
      <c r="C24" s="169" t="s">
        <v>125</v>
      </c>
      <c r="D24" s="104" t="s">
        <v>4</v>
      </c>
      <c r="E24" s="170" t="s">
        <v>5</v>
      </c>
      <c r="F24" s="102">
        <f>G24+H24+I24+L24+M24+N24</f>
        <v>5</v>
      </c>
      <c r="G24" s="112">
        <v>3</v>
      </c>
      <c r="H24" s="118">
        <v>0</v>
      </c>
      <c r="I24" s="118">
        <v>2</v>
      </c>
      <c r="J24" s="118" t="s">
        <v>34</v>
      </c>
      <c r="K24" s="171">
        <v>6</v>
      </c>
      <c r="L24" s="172"/>
      <c r="M24" s="173"/>
      <c r="N24" s="173"/>
      <c r="O24" s="173"/>
      <c r="P24" s="174"/>
      <c r="Q24" s="9" t="s">
        <v>139</v>
      </c>
      <c r="R24" s="127"/>
      <c r="S24" s="133"/>
      <c r="T24" s="134"/>
      <c r="U24" s="135">
        <v>6</v>
      </c>
      <c r="V24" s="136"/>
      <c r="W24" s="137"/>
      <c r="X24" s="128"/>
      <c r="Y24" s="133"/>
      <c r="Z24" s="134">
        <v>6</v>
      </c>
      <c r="AA24" s="135">
        <v>6</v>
      </c>
      <c r="AB24" s="138"/>
      <c r="AC24" s="120">
        <v>3</v>
      </c>
    </row>
    <row r="25" spans="1:29" ht="25.5" customHeight="1" thickBot="1">
      <c r="A25" s="121">
        <v>8</v>
      </c>
      <c r="B25" s="175" t="s">
        <v>48</v>
      </c>
      <c r="C25" s="176" t="s">
        <v>125</v>
      </c>
      <c r="D25" s="123" t="s">
        <v>6</v>
      </c>
      <c r="E25" s="123" t="s">
        <v>35</v>
      </c>
      <c r="F25" s="102">
        <f aca="true" t="shared" si="1" ref="F25:F60">G25+H25+I25+L25+M25+N25</f>
        <v>2</v>
      </c>
      <c r="G25" s="127">
        <v>2</v>
      </c>
      <c r="H25" s="128">
        <v>0</v>
      </c>
      <c r="I25" s="128">
        <v>0</v>
      </c>
      <c r="J25" s="128" t="s">
        <v>60</v>
      </c>
      <c r="K25" s="129">
        <v>3</v>
      </c>
      <c r="L25" s="177"/>
      <c r="M25" s="178"/>
      <c r="N25" s="178"/>
      <c r="O25" s="178"/>
      <c r="P25" s="179"/>
      <c r="Q25" s="180"/>
      <c r="R25" s="127"/>
      <c r="S25" s="133"/>
      <c r="T25" s="134"/>
      <c r="U25" s="135"/>
      <c r="V25" s="136"/>
      <c r="W25" s="137"/>
      <c r="X25" s="128"/>
      <c r="Y25" s="133"/>
      <c r="Z25" s="134"/>
      <c r="AA25" s="135"/>
      <c r="AB25" s="138"/>
      <c r="AC25" s="120"/>
    </row>
    <row r="26" spans="1:29" ht="25.5" customHeight="1" thickBot="1">
      <c r="A26" s="121">
        <v>9</v>
      </c>
      <c r="B26" s="175" t="s">
        <v>49</v>
      </c>
      <c r="C26" s="176" t="s">
        <v>125</v>
      </c>
      <c r="D26" s="123" t="s">
        <v>7</v>
      </c>
      <c r="E26" s="123" t="s">
        <v>35</v>
      </c>
      <c r="F26" s="102">
        <f t="shared" si="1"/>
        <v>2</v>
      </c>
      <c r="G26" s="127"/>
      <c r="H26" s="128"/>
      <c r="I26" s="128"/>
      <c r="J26" s="128"/>
      <c r="K26" s="129"/>
      <c r="L26" s="181">
        <v>2</v>
      </c>
      <c r="M26" s="131">
        <v>0</v>
      </c>
      <c r="N26" s="131">
        <v>0</v>
      </c>
      <c r="O26" s="131" t="s">
        <v>60</v>
      </c>
      <c r="P26" s="132">
        <v>3</v>
      </c>
      <c r="Q26" s="180"/>
      <c r="R26" s="127"/>
      <c r="S26" s="133"/>
      <c r="T26" s="134"/>
      <c r="U26" s="135"/>
      <c r="V26" s="136"/>
      <c r="W26" s="137"/>
      <c r="X26" s="128"/>
      <c r="Y26" s="133"/>
      <c r="Z26" s="134"/>
      <c r="AA26" s="135"/>
      <c r="AB26" s="138"/>
      <c r="AC26" s="120"/>
    </row>
    <row r="27" spans="1:29" ht="25.5" customHeight="1" thickBot="1">
      <c r="A27" s="121">
        <v>10</v>
      </c>
      <c r="B27" s="175" t="s">
        <v>0</v>
      </c>
      <c r="C27" s="176" t="s">
        <v>125</v>
      </c>
      <c r="D27" s="123" t="s">
        <v>8</v>
      </c>
      <c r="E27" s="123" t="s">
        <v>3</v>
      </c>
      <c r="F27" s="102">
        <f t="shared" si="1"/>
        <v>3</v>
      </c>
      <c r="G27" s="127">
        <v>2</v>
      </c>
      <c r="H27" s="128">
        <v>0</v>
      </c>
      <c r="I27" s="128">
        <v>1</v>
      </c>
      <c r="J27" s="128" t="s">
        <v>60</v>
      </c>
      <c r="K27" s="129">
        <v>4</v>
      </c>
      <c r="L27" s="181"/>
      <c r="M27" s="131"/>
      <c r="N27" s="131"/>
      <c r="O27" s="131"/>
      <c r="P27" s="132"/>
      <c r="Q27" s="180"/>
      <c r="R27" s="127"/>
      <c r="S27" s="133"/>
      <c r="T27" s="134"/>
      <c r="U27" s="135"/>
      <c r="V27" s="136"/>
      <c r="W27" s="137"/>
      <c r="X27" s="128"/>
      <c r="Y27" s="133"/>
      <c r="Z27" s="134"/>
      <c r="AA27" s="135"/>
      <c r="AB27" s="138"/>
      <c r="AC27" s="120"/>
    </row>
    <row r="28" spans="1:29" ht="25.5" customHeight="1" thickBot="1">
      <c r="A28" s="121">
        <v>11</v>
      </c>
      <c r="B28" s="175" t="s">
        <v>1</v>
      </c>
      <c r="C28" s="176" t="s">
        <v>125</v>
      </c>
      <c r="D28" s="123" t="s">
        <v>9</v>
      </c>
      <c r="E28" s="123" t="s">
        <v>3</v>
      </c>
      <c r="F28" s="102">
        <f t="shared" si="1"/>
        <v>3</v>
      </c>
      <c r="G28" s="127"/>
      <c r="H28" s="128"/>
      <c r="I28" s="128"/>
      <c r="J28" s="128"/>
      <c r="K28" s="129"/>
      <c r="L28" s="181">
        <v>2</v>
      </c>
      <c r="M28" s="131">
        <v>0</v>
      </c>
      <c r="N28" s="131">
        <v>1</v>
      </c>
      <c r="O28" s="131" t="s">
        <v>34</v>
      </c>
      <c r="P28" s="132">
        <v>4</v>
      </c>
      <c r="Q28" s="180"/>
      <c r="R28" s="127"/>
      <c r="S28" s="133"/>
      <c r="T28" s="134"/>
      <c r="U28" s="135"/>
      <c r="V28" s="136"/>
      <c r="W28" s="137"/>
      <c r="X28" s="128"/>
      <c r="Y28" s="133"/>
      <c r="Z28" s="134"/>
      <c r="AA28" s="135"/>
      <c r="AB28" s="138"/>
      <c r="AC28" s="120"/>
    </row>
    <row r="29" spans="1:29" ht="25.5" customHeight="1" thickBot="1">
      <c r="A29" s="121">
        <v>12</v>
      </c>
      <c r="B29" s="175" t="s">
        <v>2</v>
      </c>
      <c r="C29" s="176" t="s">
        <v>125</v>
      </c>
      <c r="D29" s="123" t="s">
        <v>10</v>
      </c>
      <c r="E29" s="123" t="s">
        <v>3</v>
      </c>
      <c r="F29" s="102">
        <f t="shared" si="1"/>
        <v>4</v>
      </c>
      <c r="G29" s="127">
        <v>2</v>
      </c>
      <c r="H29" s="128">
        <v>0</v>
      </c>
      <c r="I29" s="128">
        <v>2</v>
      </c>
      <c r="J29" s="128" t="s">
        <v>60</v>
      </c>
      <c r="K29" s="129">
        <v>5</v>
      </c>
      <c r="L29" s="181"/>
      <c r="M29" s="131"/>
      <c r="N29" s="131"/>
      <c r="O29" s="131"/>
      <c r="P29" s="132"/>
      <c r="Q29" s="180"/>
      <c r="R29" s="127"/>
      <c r="S29" s="133"/>
      <c r="T29" s="134"/>
      <c r="U29" s="135"/>
      <c r="V29" s="136"/>
      <c r="W29" s="137"/>
      <c r="X29" s="128"/>
      <c r="Y29" s="133"/>
      <c r="Z29" s="134"/>
      <c r="AA29" s="135"/>
      <c r="AB29" s="138"/>
      <c r="AC29" s="120"/>
    </row>
    <row r="30" spans="1:29" ht="25.5" customHeight="1" thickBot="1">
      <c r="A30" s="121">
        <v>13</v>
      </c>
      <c r="B30" s="175" t="s">
        <v>40</v>
      </c>
      <c r="C30" s="176" t="s">
        <v>125</v>
      </c>
      <c r="D30" s="123" t="s">
        <v>12</v>
      </c>
      <c r="E30" s="123" t="s">
        <v>5</v>
      </c>
      <c r="F30" s="102">
        <f t="shared" si="1"/>
        <v>3</v>
      </c>
      <c r="G30" s="127"/>
      <c r="H30" s="128"/>
      <c r="I30" s="128"/>
      <c r="J30" s="128"/>
      <c r="K30" s="129"/>
      <c r="L30" s="181">
        <v>2</v>
      </c>
      <c r="M30" s="131">
        <v>0</v>
      </c>
      <c r="N30" s="131">
        <v>1</v>
      </c>
      <c r="O30" s="131" t="s">
        <v>34</v>
      </c>
      <c r="P30" s="132">
        <v>4</v>
      </c>
      <c r="Q30" s="180"/>
      <c r="R30" s="127"/>
      <c r="S30" s="133"/>
      <c r="T30" s="134"/>
      <c r="U30" s="135"/>
      <c r="V30" s="136"/>
      <c r="W30" s="137"/>
      <c r="X30" s="128"/>
      <c r="Y30" s="133"/>
      <c r="Z30" s="134"/>
      <c r="AA30" s="135"/>
      <c r="AB30" s="138"/>
      <c r="AC30" s="120"/>
    </row>
    <row r="31" spans="1:29" ht="25.5" customHeight="1" thickBot="1">
      <c r="A31" s="121">
        <v>14</v>
      </c>
      <c r="B31" s="175" t="s">
        <v>41</v>
      </c>
      <c r="C31" s="176" t="s">
        <v>125</v>
      </c>
      <c r="D31" s="123" t="s">
        <v>13</v>
      </c>
      <c r="E31" s="123" t="s">
        <v>5</v>
      </c>
      <c r="F31" s="102">
        <f t="shared" si="1"/>
        <v>2</v>
      </c>
      <c r="G31" s="127">
        <v>2</v>
      </c>
      <c r="H31" s="128">
        <v>0</v>
      </c>
      <c r="I31" s="128">
        <v>0</v>
      </c>
      <c r="J31" s="128" t="s">
        <v>60</v>
      </c>
      <c r="K31" s="129">
        <v>3</v>
      </c>
      <c r="L31" s="181"/>
      <c r="M31" s="131"/>
      <c r="N31" s="131"/>
      <c r="O31" s="131"/>
      <c r="P31" s="132"/>
      <c r="Q31" s="180"/>
      <c r="R31" s="127"/>
      <c r="S31" s="133"/>
      <c r="T31" s="134"/>
      <c r="U31" s="135"/>
      <c r="V31" s="136"/>
      <c r="W31" s="137"/>
      <c r="X31" s="128"/>
      <c r="Y31" s="133"/>
      <c r="Z31" s="134"/>
      <c r="AA31" s="135"/>
      <c r="AB31" s="138"/>
      <c r="AC31" s="120"/>
    </row>
    <row r="32" spans="1:29" ht="25.5" customHeight="1" thickBot="1">
      <c r="A32" s="121">
        <v>15</v>
      </c>
      <c r="B32" s="175" t="s">
        <v>105</v>
      </c>
      <c r="C32" s="176" t="s">
        <v>125</v>
      </c>
      <c r="D32" s="123" t="s">
        <v>14</v>
      </c>
      <c r="E32" s="123" t="s">
        <v>103</v>
      </c>
      <c r="F32" s="102">
        <f t="shared" si="1"/>
        <v>3</v>
      </c>
      <c r="G32" s="127"/>
      <c r="H32" s="128"/>
      <c r="I32" s="128"/>
      <c r="J32" s="128"/>
      <c r="K32" s="129"/>
      <c r="L32" s="181">
        <v>1</v>
      </c>
      <c r="M32" s="131">
        <v>0</v>
      </c>
      <c r="N32" s="131">
        <v>2</v>
      </c>
      <c r="O32" s="131" t="s">
        <v>34</v>
      </c>
      <c r="P32" s="132">
        <v>4</v>
      </c>
      <c r="Q32" s="180"/>
      <c r="R32" s="127"/>
      <c r="S32" s="133"/>
      <c r="T32" s="134"/>
      <c r="U32" s="135"/>
      <c r="V32" s="136"/>
      <c r="W32" s="137"/>
      <c r="X32" s="128"/>
      <c r="Y32" s="133"/>
      <c r="Z32" s="134"/>
      <c r="AA32" s="135"/>
      <c r="AB32" s="138"/>
      <c r="AC32" s="120"/>
    </row>
    <row r="33" spans="1:29" ht="25.5" customHeight="1" thickBot="1">
      <c r="A33" s="121">
        <v>16</v>
      </c>
      <c r="B33" s="175" t="s">
        <v>47</v>
      </c>
      <c r="C33" s="176" t="s">
        <v>125</v>
      </c>
      <c r="D33" s="123" t="s">
        <v>15</v>
      </c>
      <c r="E33" s="123" t="s">
        <v>35</v>
      </c>
      <c r="F33" s="102">
        <f t="shared" si="1"/>
        <v>4</v>
      </c>
      <c r="G33" s="127"/>
      <c r="H33" s="128"/>
      <c r="I33" s="128"/>
      <c r="J33" s="128"/>
      <c r="K33" s="129"/>
      <c r="L33" s="181">
        <v>2</v>
      </c>
      <c r="M33" s="131">
        <v>0</v>
      </c>
      <c r="N33" s="131">
        <v>2</v>
      </c>
      <c r="O33" s="131" t="s">
        <v>60</v>
      </c>
      <c r="P33" s="132">
        <v>5</v>
      </c>
      <c r="Q33" s="180"/>
      <c r="R33" s="127"/>
      <c r="S33" s="133"/>
      <c r="T33" s="134"/>
      <c r="U33" s="135"/>
      <c r="V33" s="136"/>
      <c r="W33" s="137"/>
      <c r="X33" s="128"/>
      <c r="Y33" s="133"/>
      <c r="Z33" s="134"/>
      <c r="AA33" s="135"/>
      <c r="AB33" s="138"/>
      <c r="AC33" s="120"/>
    </row>
    <row r="34" spans="1:29" ht="25.5" customHeight="1" thickBot="1">
      <c r="A34" s="121">
        <v>17</v>
      </c>
      <c r="B34" s="175" t="s">
        <v>50</v>
      </c>
      <c r="C34" s="176" t="s">
        <v>125</v>
      </c>
      <c r="D34" s="123" t="s">
        <v>16</v>
      </c>
      <c r="E34" s="123" t="s">
        <v>5</v>
      </c>
      <c r="F34" s="102">
        <f t="shared" si="1"/>
        <v>2</v>
      </c>
      <c r="G34" s="127"/>
      <c r="H34" s="128"/>
      <c r="I34" s="128"/>
      <c r="J34" s="128"/>
      <c r="K34" s="129"/>
      <c r="L34" s="181">
        <v>1</v>
      </c>
      <c r="M34" s="131">
        <v>0</v>
      </c>
      <c r="N34" s="131">
        <v>1</v>
      </c>
      <c r="O34" s="131" t="s">
        <v>34</v>
      </c>
      <c r="P34" s="132">
        <v>3</v>
      </c>
      <c r="Q34" s="180"/>
      <c r="R34" s="127"/>
      <c r="S34" s="133"/>
      <c r="T34" s="134"/>
      <c r="U34" s="135"/>
      <c r="V34" s="136"/>
      <c r="W34" s="137"/>
      <c r="X34" s="128"/>
      <c r="Y34" s="133"/>
      <c r="Z34" s="134"/>
      <c r="AA34" s="135"/>
      <c r="AB34" s="138"/>
      <c r="AC34" s="120"/>
    </row>
    <row r="35" spans="1:29" ht="25.5" customHeight="1" thickBot="1">
      <c r="A35" s="121">
        <v>18</v>
      </c>
      <c r="B35" s="175" t="s">
        <v>39</v>
      </c>
      <c r="C35" s="176" t="s">
        <v>125</v>
      </c>
      <c r="D35" s="123" t="s">
        <v>17</v>
      </c>
      <c r="E35" s="123" t="s">
        <v>18</v>
      </c>
      <c r="F35" s="102">
        <f t="shared" si="1"/>
        <v>4</v>
      </c>
      <c r="G35" s="127">
        <v>2</v>
      </c>
      <c r="H35" s="128">
        <v>0</v>
      </c>
      <c r="I35" s="128">
        <v>2</v>
      </c>
      <c r="J35" s="128" t="s">
        <v>34</v>
      </c>
      <c r="K35" s="129">
        <v>5</v>
      </c>
      <c r="L35" s="181"/>
      <c r="M35" s="131"/>
      <c r="N35" s="131"/>
      <c r="O35" s="131"/>
      <c r="P35" s="132"/>
      <c r="Q35" s="180"/>
      <c r="R35" s="127"/>
      <c r="S35" s="133"/>
      <c r="T35" s="134"/>
      <c r="U35" s="135"/>
      <c r="V35" s="136"/>
      <c r="W35" s="137"/>
      <c r="X35" s="128"/>
      <c r="Y35" s="133"/>
      <c r="Z35" s="134"/>
      <c r="AA35" s="135"/>
      <c r="AB35" s="138"/>
      <c r="AC35" s="120"/>
    </row>
    <row r="36" spans="1:29" ht="25.5" customHeight="1" thickBot="1">
      <c r="A36" s="121">
        <v>19</v>
      </c>
      <c r="B36" s="175" t="s">
        <v>43</v>
      </c>
      <c r="C36" s="176" t="s">
        <v>125</v>
      </c>
      <c r="D36" s="123" t="s">
        <v>32</v>
      </c>
      <c r="E36" s="123" t="s">
        <v>18</v>
      </c>
      <c r="F36" s="102">
        <f t="shared" si="1"/>
        <v>2</v>
      </c>
      <c r="G36" s="127"/>
      <c r="H36" s="128"/>
      <c r="I36" s="128"/>
      <c r="J36" s="128"/>
      <c r="K36" s="129"/>
      <c r="L36" s="181">
        <v>0</v>
      </c>
      <c r="M36" s="131">
        <v>2</v>
      </c>
      <c r="N36" s="131">
        <v>0</v>
      </c>
      <c r="O36" s="131" t="s">
        <v>128</v>
      </c>
      <c r="P36" s="132">
        <v>0</v>
      </c>
      <c r="Q36" s="180"/>
      <c r="R36" s="127"/>
      <c r="S36" s="133"/>
      <c r="T36" s="134"/>
      <c r="U36" s="135"/>
      <c r="V36" s="136"/>
      <c r="W36" s="137"/>
      <c r="X36" s="128"/>
      <c r="Y36" s="133"/>
      <c r="Z36" s="134"/>
      <c r="AA36" s="135"/>
      <c r="AB36" s="138"/>
      <c r="AC36" s="120"/>
    </row>
    <row r="37" spans="1:29" ht="25.5" customHeight="1" thickBot="1">
      <c r="A37" s="121">
        <v>20</v>
      </c>
      <c r="B37" s="175" t="s">
        <v>44</v>
      </c>
      <c r="C37" s="176" t="s">
        <v>125</v>
      </c>
      <c r="D37" s="123" t="s">
        <v>33</v>
      </c>
      <c r="E37" s="123" t="s">
        <v>18</v>
      </c>
      <c r="F37" s="102">
        <f t="shared" si="1"/>
        <v>2</v>
      </c>
      <c r="G37" s="127">
        <v>0</v>
      </c>
      <c r="H37" s="128">
        <v>2</v>
      </c>
      <c r="I37" s="128">
        <v>0</v>
      </c>
      <c r="J37" s="128" t="s">
        <v>128</v>
      </c>
      <c r="K37" s="129">
        <v>0</v>
      </c>
      <c r="L37" s="181"/>
      <c r="M37" s="131"/>
      <c r="N37" s="131"/>
      <c r="O37" s="131"/>
      <c r="P37" s="132"/>
      <c r="Q37" s="180"/>
      <c r="R37" s="127"/>
      <c r="S37" s="133"/>
      <c r="T37" s="134"/>
      <c r="U37" s="135"/>
      <c r="V37" s="136"/>
      <c r="W37" s="137"/>
      <c r="X37" s="128"/>
      <c r="Y37" s="133"/>
      <c r="Z37" s="134"/>
      <c r="AA37" s="135"/>
      <c r="AB37" s="138"/>
      <c r="AC37" s="120"/>
    </row>
    <row r="38" spans="1:29" ht="25.5" customHeight="1" thickBot="1">
      <c r="A38" s="121">
        <v>21</v>
      </c>
      <c r="B38" s="175" t="s">
        <v>108</v>
      </c>
      <c r="C38" s="176" t="s">
        <v>125</v>
      </c>
      <c r="D38" s="123" t="s">
        <v>106</v>
      </c>
      <c r="E38" s="123" t="s">
        <v>35</v>
      </c>
      <c r="F38" s="102">
        <f t="shared" si="1"/>
        <v>5</v>
      </c>
      <c r="G38" s="127"/>
      <c r="H38" s="128"/>
      <c r="I38" s="128"/>
      <c r="J38" s="128"/>
      <c r="K38" s="129"/>
      <c r="L38" s="182">
        <v>3</v>
      </c>
      <c r="M38" s="131">
        <v>0</v>
      </c>
      <c r="N38" s="131">
        <v>2</v>
      </c>
      <c r="O38" s="131" t="s">
        <v>116</v>
      </c>
      <c r="P38" s="183">
        <v>6</v>
      </c>
      <c r="Q38" s="180"/>
      <c r="R38" s="127"/>
      <c r="S38" s="133"/>
      <c r="T38" s="134"/>
      <c r="U38" s="135"/>
      <c r="V38" s="136"/>
      <c r="W38" s="137"/>
      <c r="X38" s="128"/>
      <c r="Y38" s="133"/>
      <c r="Z38" s="134"/>
      <c r="AA38" s="135"/>
      <c r="AB38" s="138"/>
      <c r="AC38" s="120"/>
    </row>
    <row r="39" spans="1:29" ht="25.5" customHeight="1" thickBot="1">
      <c r="A39" s="121">
        <v>22</v>
      </c>
      <c r="B39" s="175" t="s">
        <v>45</v>
      </c>
      <c r="C39" s="176" t="s">
        <v>125</v>
      </c>
      <c r="D39" s="123" t="s">
        <v>107</v>
      </c>
      <c r="E39" s="123" t="s">
        <v>11</v>
      </c>
      <c r="F39" s="102">
        <f t="shared" si="1"/>
        <v>3</v>
      </c>
      <c r="G39" s="127"/>
      <c r="H39" s="128"/>
      <c r="I39" s="128"/>
      <c r="J39" s="128"/>
      <c r="K39" s="129"/>
      <c r="L39" s="181">
        <v>2</v>
      </c>
      <c r="M39" s="131">
        <v>1</v>
      </c>
      <c r="N39" s="131">
        <v>0</v>
      </c>
      <c r="O39" s="131" t="s">
        <v>34</v>
      </c>
      <c r="P39" s="132">
        <v>5</v>
      </c>
      <c r="Q39" s="180"/>
      <c r="R39" s="127"/>
      <c r="S39" s="133"/>
      <c r="T39" s="134"/>
      <c r="U39" s="135"/>
      <c r="V39" s="136"/>
      <c r="W39" s="137"/>
      <c r="X39" s="128"/>
      <c r="Y39" s="133"/>
      <c r="Z39" s="134"/>
      <c r="AA39" s="135"/>
      <c r="AB39" s="138"/>
      <c r="AC39" s="120"/>
    </row>
    <row r="40" spans="1:29" ht="25.5" customHeight="1" thickBot="1">
      <c r="A40" s="121">
        <v>23</v>
      </c>
      <c r="B40" s="175" t="s">
        <v>42</v>
      </c>
      <c r="C40" s="176" t="s">
        <v>125</v>
      </c>
      <c r="D40" s="123" t="s">
        <v>36</v>
      </c>
      <c r="E40" s="123" t="s">
        <v>35</v>
      </c>
      <c r="F40" s="102">
        <f t="shared" si="1"/>
        <v>3</v>
      </c>
      <c r="G40" s="127"/>
      <c r="H40" s="128"/>
      <c r="I40" s="128"/>
      <c r="J40" s="128"/>
      <c r="K40" s="129"/>
      <c r="L40" s="181">
        <v>2</v>
      </c>
      <c r="M40" s="131">
        <v>0</v>
      </c>
      <c r="N40" s="131">
        <v>1</v>
      </c>
      <c r="O40" s="131" t="s">
        <v>60</v>
      </c>
      <c r="P40" s="132">
        <v>4</v>
      </c>
      <c r="Q40" s="180"/>
      <c r="R40" s="127"/>
      <c r="S40" s="133"/>
      <c r="T40" s="134"/>
      <c r="U40" s="135"/>
      <c r="V40" s="136"/>
      <c r="W40" s="137"/>
      <c r="X40" s="128"/>
      <c r="Y40" s="133"/>
      <c r="Z40" s="134"/>
      <c r="AA40" s="135"/>
      <c r="AB40" s="138"/>
      <c r="AC40" s="120"/>
    </row>
    <row r="41" spans="1:29" s="6" customFormat="1" ht="79.5" thickBot="1">
      <c r="A41" s="121">
        <v>24</v>
      </c>
      <c r="B41" s="175" t="s">
        <v>70</v>
      </c>
      <c r="C41" s="123" t="s">
        <v>104</v>
      </c>
      <c r="D41" s="123" t="s">
        <v>67</v>
      </c>
      <c r="E41" s="123" t="s">
        <v>63</v>
      </c>
      <c r="F41" s="102">
        <f t="shared" si="1"/>
        <v>3</v>
      </c>
      <c r="G41" s="127"/>
      <c r="H41" s="128"/>
      <c r="I41" s="128"/>
      <c r="J41" s="128"/>
      <c r="K41" s="129"/>
      <c r="L41" s="181">
        <v>0</v>
      </c>
      <c r="M41" s="131">
        <v>0</v>
      </c>
      <c r="N41" s="131">
        <v>3</v>
      </c>
      <c r="O41" s="131" t="s">
        <v>34</v>
      </c>
      <c r="P41" s="132">
        <v>3</v>
      </c>
      <c r="Q41" s="184"/>
      <c r="R41" s="127"/>
      <c r="S41" s="133"/>
      <c r="T41" s="134"/>
      <c r="U41" s="135"/>
      <c r="V41" s="136"/>
      <c r="W41" s="137"/>
      <c r="X41" s="128"/>
      <c r="Y41" s="133"/>
      <c r="Z41" s="134"/>
      <c r="AA41" s="135"/>
      <c r="AB41" s="138"/>
      <c r="AC41" s="120"/>
    </row>
    <row r="42" spans="1:29" s="6" customFormat="1" ht="79.5" thickBot="1">
      <c r="A42" s="121">
        <v>25</v>
      </c>
      <c r="B42" s="175" t="s">
        <v>71</v>
      </c>
      <c r="C42" s="123" t="s">
        <v>104</v>
      </c>
      <c r="D42" s="123" t="s">
        <v>64</v>
      </c>
      <c r="E42" s="123" t="s">
        <v>63</v>
      </c>
      <c r="F42" s="102">
        <f t="shared" si="1"/>
        <v>2</v>
      </c>
      <c r="G42" s="127"/>
      <c r="H42" s="128"/>
      <c r="I42" s="128"/>
      <c r="J42" s="128"/>
      <c r="K42" s="129"/>
      <c r="L42" s="181">
        <v>0</v>
      </c>
      <c r="M42" s="131">
        <v>0</v>
      </c>
      <c r="N42" s="131">
        <v>2</v>
      </c>
      <c r="O42" s="131" t="s">
        <v>34</v>
      </c>
      <c r="P42" s="132">
        <v>3</v>
      </c>
      <c r="Q42" s="184"/>
      <c r="R42" s="127"/>
      <c r="S42" s="133"/>
      <c r="T42" s="134"/>
      <c r="U42" s="135"/>
      <c r="V42" s="136"/>
      <c r="W42" s="137"/>
      <c r="X42" s="128"/>
      <c r="Y42" s="133"/>
      <c r="Z42" s="134"/>
      <c r="AA42" s="135"/>
      <c r="AB42" s="138"/>
      <c r="AC42" s="120"/>
    </row>
    <row r="43" spans="1:29" s="6" customFormat="1" ht="79.5" thickBot="1">
      <c r="A43" s="121">
        <v>26</v>
      </c>
      <c r="B43" s="175" t="s">
        <v>68</v>
      </c>
      <c r="C43" s="123" t="s">
        <v>104</v>
      </c>
      <c r="D43" s="123" t="s">
        <v>65</v>
      </c>
      <c r="E43" s="125" t="s">
        <v>63</v>
      </c>
      <c r="F43" s="102">
        <f t="shared" si="1"/>
        <v>2</v>
      </c>
      <c r="G43" s="185">
        <v>2</v>
      </c>
      <c r="H43" s="128">
        <v>0</v>
      </c>
      <c r="I43" s="128">
        <v>0</v>
      </c>
      <c r="J43" s="128" t="s">
        <v>60</v>
      </c>
      <c r="K43" s="186">
        <v>3</v>
      </c>
      <c r="L43" s="181"/>
      <c r="M43" s="131"/>
      <c r="N43" s="131"/>
      <c r="O43" s="131"/>
      <c r="P43" s="132"/>
      <c r="Q43" s="9" t="s">
        <v>139</v>
      </c>
      <c r="R43" s="127"/>
      <c r="S43" s="133"/>
      <c r="T43" s="134"/>
      <c r="U43" s="135"/>
      <c r="V43" s="136"/>
      <c r="W43" s="137">
        <v>3</v>
      </c>
      <c r="X43" s="128"/>
      <c r="Y43" s="133"/>
      <c r="Z43" s="134"/>
      <c r="AA43" s="135"/>
      <c r="AB43" s="138">
        <v>3</v>
      </c>
      <c r="AC43" s="120">
        <v>2</v>
      </c>
    </row>
    <row r="44" spans="1:29" s="6" customFormat="1" ht="79.5" thickBot="1">
      <c r="A44" s="121">
        <v>27</v>
      </c>
      <c r="B44" s="175" t="s">
        <v>69</v>
      </c>
      <c r="C44" s="123" t="s">
        <v>104</v>
      </c>
      <c r="D44" s="123" t="s">
        <v>66</v>
      </c>
      <c r="E44" s="125" t="s">
        <v>63</v>
      </c>
      <c r="F44" s="102">
        <f t="shared" si="1"/>
        <v>5</v>
      </c>
      <c r="G44" s="185">
        <v>3</v>
      </c>
      <c r="H44" s="128">
        <v>0</v>
      </c>
      <c r="I44" s="128">
        <v>2</v>
      </c>
      <c r="J44" s="128" t="s">
        <v>60</v>
      </c>
      <c r="K44" s="186">
        <v>6</v>
      </c>
      <c r="L44" s="181"/>
      <c r="M44" s="131"/>
      <c r="N44" s="131"/>
      <c r="O44" s="131"/>
      <c r="P44" s="132"/>
      <c r="Q44" s="184"/>
      <c r="R44" s="127"/>
      <c r="S44" s="133"/>
      <c r="T44" s="134"/>
      <c r="U44" s="135"/>
      <c r="V44" s="136"/>
      <c r="W44" s="137"/>
      <c r="X44" s="128"/>
      <c r="Y44" s="133">
        <v>6</v>
      </c>
      <c r="Z44" s="134"/>
      <c r="AA44" s="135"/>
      <c r="AB44" s="138"/>
      <c r="AC44" s="120">
        <v>1</v>
      </c>
    </row>
    <row r="45" spans="1:29" s="6" customFormat="1" ht="79.5" thickBot="1">
      <c r="A45" s="121">
        <v>28</v>
      </c>
      <c r="B45" s="187" t="s">
        <v>86</v>
      </c>
      <c r="C45" s="123" t="s">
        <v>126</v>
      </c>
      <c r="D45" s="121" t="s">
        <v>109</v>
      </c>
      <c r="E45" s="121" t="s">
        <v>37</v>
      </c>
      <c r="F45" s="102">
        <f t="shared" si="1"/>
        <v>3</v>
      </c>
      <c r="G45" s="127">
        <v>3</v>
      </c>
      <c r="H45" s="128">
        <v>0</v>
      </c>
      <c r="I45" s="128">
        <v>0</v>
      </c>
      <c r="J45" s="128" t="s">
        <v>112</v>
      </c>
      <c r="K45" s="129">
        <v>3</v>
      </c>
      <c r="L45" s="181"/>
      <c r="M45" s="131"/>
      <c r="N45" s="131"/>
      <c r="O45" s="131"/>
      <c r="P45" s="132"/>
      <c r="Q45" s="38"/>
      <c r="R45" s="127"/>
      <c r="S45" s="133"/>
      <c r="T45" s="134"/>
      <c r="U45" s="135"/>
      <c r="V45" s="136"/>
      <c r="W45" s="137"/>
      <c r="X45" s="128"/>
      <c r="Y45" s="133"/>
      <c r="Z45" s="134"/>
      <c r="AA45" s="135"/>
      <c r="AB45" s="138"/>
      <c r="AC45" s="120"/>
    </row>
    <row r="46" spans="1:29" ht="31.5" customHeight="1" thickBot="1">
      <c r="A46" s="121">
        <v>29</v>
      </c>
      <c r="B46" s="188" t="s">
        <v>113</v>
      </c>
      <c r="C46" s="176" t="s">
        <v>126</v>
      </c>
      <c r="D46" s="189" t="s">
        <v>114</v>
      </c>
      <c r="E46" s="190" t="s">
        <v>37</v>
      </c>
      <c r="F46" s="102">
        <f t="shared" si="1"/>
        <v>2</v>
      </c>
      <c r="G46" s="127">
        <v>2</v>
      </c>
      <c r="H46" s="128">
        <v>0</v>
      </c>
      <c r="I46" s="128">
        <v>0</v>
      </c>
      <c r="J46" s="128" t="s">
        <v>112</v>
      </c>
      <c r="K46" s="129">
        <v>3</v>
      </c>
      <c r="L46" s="181"/>
      <c r="M46" s="131"/>
      <c r="N46" s="131"/>
      <c r="O46" s="131"/>
      <c r="P46" s="132"/>
      <c r="R46" s="127"/>
      <c r="S46" s="133"/>
      <c r="T46" s="134"/>
      <c r="U46" s="135"/>
      <c r="V46" s="136"/>
      <c r="W46" s="137">
        <v>3</v>
      </c>
      <c r="X46" s="128"/>
      <c r="Y46" s="133"/>
      <c r="Z46" s="134"/>
      <c r="AA46" s="135">
        <v>3</v>
      </c>
      <c r="AB46" s="138"/>
      <c r="AC46" s="120">
        <v>2</v>
      </c>
    </row>
    <row r="47" spans="1:29" ht="79.5" thickBot="1">
      <c r="A47" s="121">
        <v>30</v>
      </c>
      <c r="B47" s="191" t="s">
        <v>87</v>
      </c>
      <c r="C47" s="176" t="s">
        <v>126</v>
      </c>
      <c r="D47" s="121" t="s">
        <v>75</v>
      </c>
      <c r="E47" s="121" t="s">
        <v>37</v>
      </c>
      <c r="F47" s="102">
        <f t="shared" si="1"/>
        <v>2</v>
      </c>
      <c r="G47" s="127">
        <v>2</v>
      </c>
      <c r="H47" s="128">
        <v>0</v>
      </c>
      <c r="I47" s="128">
        <v>0</v>
      </c>
      <c r="J47" s="128" t="s">
        <v>112</v>
      </c>
      <c r="K47" s="129">
        <v>4</v>
      </c>
      <c r="L47" s="181"/>
      <c r="M47" s="131"/>
      <c r="N47" s="131"/>
      <c r="O47" s="131"/>
      <c r="P47" s="132"/>
      <c r="R47" s="127"/>
      <c r="S47" s="133"/>
      <c r="T47" s="134"/>
      <c r="U47" s="135"/>
      <c r="V47" s="136"/>
      <c r="W47" s="137"/>
      <c r="X47" s="128"/>
      <c r="Y47" s="133"/>
      <c r="Z47" s="134"/>
      <c r="AA47" s="135"/>
      <c r="AB47" s="138"/>
      <c r="AC47" s="120"/>
    </row>
    <row r="48" spans="1:29" ht="79.5" thickBot="1">
      <c r="A48" s="121">
        <v>31</v>
      </c>
      <c r="B48" s="191" t="s">
        <v>88</v>
      </c>
      <c r="C48" s="176" t="s">
        <v>126</v>
      </c>
      <c r="D48" s="121" t="s">
        <v>76</v>
      </c>
      <c r="E48" s="190" t="s">
        <v>37</v>
      </c>
      <c r="F48" s="102">
        <f t="shared" si="1"/>
        <v>2</v>
      </c>
      <c r="G48" s="127">
        <v>2</v>
      </c>
      <c r="H48" s="128">
        <v>0</v>
      </c>
      <c r="I48" s="128">
        <v>0</v>
      </c>
      <c r="J48" s="128" t="s">
        <v>112</v>
      </c>
      <c r="K48" s="129">
        <v>3</v>
      </c>
      <c r="L48" s="181"/>
      <c r="M48" s="131"/>
      <c r="N48" s="131"/>
      <c r="O48" s="131"/>
      <c r="P48" s="132"/>
      <c r="R48" s="127"/>
      <c r="S48" s="133"/>
      <c r="T48" s="134"/>
      <c r="U48" s="135"/>
      <c r="V48" s="136"/>
      <c r="W48" s="137">
        <v>3</v>
      </c>
      <c r="X48" s="128"/>
      <c r="Y48" s="133">
        <v>3</v>
      </c>
      <c r="Z48" s="134"/>
      <c r="AA48" s="135">
        <v>3</v>
      </c>
      <c r="AB48" s="138"/>
      <c r="AC48" s="120">
        <v>3</v>
      </c>
    </row>
    <row r="49" spans="1:29" ht="79.5" thickBot="1">
      <c r="A49" s="121">
        <v>32</v>
      </c>
      <c r="B49" s="191" t="s">
        <v>89</v>
      </c>
      <c r="C49" s="176" t="s">
        <v>126</v>
      </c>
      <c r="D49" s="121" t="s">
        <v>110</v>
      </c>
      <c r="E49" s="190" t="s">
        <v>37</v>
      </c>
      <c r="F49" s="102">
        <f t="shared" si="1"/>
        <v>2</v>
      </c>
      <c r="G49" s="127">
        <v>2</v>
      </c>
      <c r="H49" s="128">
        <v>0</v>
      </c>
      <c r="I49" s="128">
        <v>0</v>
      </c>
      <c r="J49" s="128" t="s">
        <v>112</v>
      </c>
      <c r="K49" s="129">
        <v>3</v>
      </c>
      <c r="L49" s="181"/>
      <c r="M49" s="131"/>
      <c r="N49" s="131"/>
      <c r="O49" s="131"/>
      <c r="P49" s="132"/>
      <c r="R49" s="127"/>
      <c r="S49" s="133"/>
      <c r="T49" s="134"/>
      <c r="U49" s="135"/>
      <c r="V49" s="136"/>
      <c r="W49" s="137"/>
      <c r="X49" s="128"/>
      <c r="Y49" s="133">
        <v>3</v>
      </c>
      <c r="Z49" s="134"/>
      <c r="AA49" s="135"/>
      <c r="AB49" s="138"/>
      <c r="AC49" s="120">
        <v>1</v>
      </c>
    </row>
    <row r="50" spans="1:29" ht="79.5" thickBot="1">
      <c r="A50" s="121">
        <v>33</v>
      </c>
      <c r="B50" s="191" t="s">
        <v>90</v>
      </c>
      <c r="C50" s="176" t="s">
        <v>126</v>
      </c>
      <c r="D50" s="123" t="s">
        <v>77</v>
      </c>
      <c r="E50" s="190" t="s">
        <v>37</v>
      </c>
      <c r="F50" s="102">
        <f t="shared" si="1"/>
        <v>7</v>
      </c>
      <c r="G50" s="127">
        <v>4</v>
      </c>
      <c r="H50" s="128">
        <v>0</v>
      </c>
      <c r="I50" s="128">
        <v>3</v>
      </c>
      <c r="J50" s="128" t="s">
        <v>112</v>
      </c>
      <c r="K50" s="129">
        <v>9</v>
      </c>
      <c r="L50" s="181"/>
      <c r="M50" s="131"/>
      <c r="N50" s="131"/>
      <c r="O50" s="131"/>
      <c r="P50" s="132"/>
      <c r="Q50" s="9" t="s">
        <v>139</v>
      </c>
      <c r="R50" s="127">
        <v>9</v>
      </c>
      <c r="S50" s="133">
        <v>9</v>
      </c>
      <c r="T50" s="134">
        <v>9</v>
      </c>
      <c r="U50" s="135">
        <v>9</v>
      </c>
      <c r="V50" s="136">
        <v>9</v>
      </c>
      <c r="W50" s="137"/>
      <c r="X50" s="128">
        <v>9</v>
      </c>
      <c r="Y50" s="133"/>
      <c r="Z50" s="134">
        <v>9</v>
      </c>
      <c r="AA50" s="135"/>
      <c r="AB50" s="138">
        <v>9</v>
      </c>
      <c r="AC50" s="120">
        <v>8</v>
      </c>
    </row>
    <row r="51" spans="1:29" ht="79.5" thickBot="1">
      <c r="A51" s="121">
        <v>34</v>
      </c>
      <c r="B51" s="191" t="s">
        <v>91</v>
      </c>
      <c r="C51" s="176" t="s">
        <v>126</v>
      </c>
      <c r="D51" s="121" t="s">
        <v>78</v>
      </c>
      <c r="E51" s="190" t="s">
        <v>37</v>
      </c>
      <c r="F51" s="102">
        <f t="shared" si="1"/>
        <v>2</v>
      </c>
      <c r="G51" s="127">
        <v>2</v>
      </c>
      <c r="H51" s="128">
        <v>0</v>
      </c>
      <c r="I51" s="128">
        <v>0</v>
      </c>
      <c r="J51" s="128" t="s">
        <v>112</v>
      </c>
      <c r="K51" s="129">
        <v>4</v>
      </c>
      <c r="L51" s="181"/>
      <c r="M51" s="131"/>
      <c r="N51" s="131"/>
      <c r="O51" s="131"/>
      <c r="P51" s="132"/>
      <c r="R51" s="127"/>
      <c r="S51" s="133"/>
      <c r="T51" s="134"/>
      <c r="U51" s="135"/>
      <c r="V51" s="136"/>
      <c r="W51" s="137"/>
      <c r="X51" s="128"/>
      <c r="Y51" s="133">
        <v>4</v>
      </c>
      <c r="Z51" s="134"/>
      <c r="AA51" s="135"/>
      <c r="AB51" s="138"/>
      <c r="AC51" s="120">
        <v>1</v>
      </c>
    </row>
    <row r="52" spans="1:29" ht="79.5" thickBot="1">
      <c r="A52" s="121">
        <v>35</v>
      </c>
      <c r="B52" s="191" t="s">
        <v>92</v>
      </c>
      <c r="C52" s="176" t="s">
        <v>126</v>
      </c>
      <c r="D52" s="121" t="s">
        <v>79</v>
      </c>
      <c r="E52" s="121" t="s">
        <v>37</v>
      </c>
      <c r="F52" s="102">
        <f t="shared" si="1"/>
        <v>2</v>
      </c>
      <c r="G52" s="127"/>
      <c r="H52" s="128"/>
      <c r="I52" s="128"/>
      <c r="J52" s="128"/>
      <c r="K52" s="129"/>
      <c r="L52" s="181">
        <v>2</v>
      </c>
      <c r="M52" s="131">
        <v>0</v>
      </c>
      <c r="N52" s="131">
        <v>0</v>
      </c>
      <c r="O52" s="131" t="s">
        <v>112</v>
      </c>
      <c r="P52" s="132">
        <v>2</v>
      </c>
      <c r="R52" s="127"/>
      <c r="S52" s="133"/>
      <c r="T52" s="134"/>
      <c r="U52" s="135"/>
      <c r="V52" s="136"/>
      <c r="W52" s="137"/>
      <c r="X52" s="128"/>
      <c r="Y52" s="133"/>
      <c r="Z52" s="134"/>
      <c r="AA52" s="135"/>
      <c r="AB52" s="138"/>
      <c r="AC52" s="120"/>
    </row>
    <row r="53" spans="1:29" ht="79.5" thickBot="1">
      <c r="A53" s="121">
        <v>36</v>
      </c>
      <c r="B53" s="191" t="s">
        <v>93</v>
      </c>
      <c r="C53" s="176" t="s">
        <v>126</v>
      </c>
      <c r="D53" s="123" t="s">
        <v>80</v>
      </c>
      <c r="E53" s="121" t="s">
        <v>37</v>
      </c>
      <c r="F53" s="102">
        <f t="shared" si="1"/>
        <v>2</v>
      </c>
      <c r="G53" s="127"/>
      <c r="H53" s="128"/>
      <c r="I53" s="128"/>
      <c r="J53" s="128"/>
      <c r="K53" s="129"/>
      <c r="L53" s="181">
        <v>2</v>
      </c>
      <c r="M53" s="131">
        <v>0</v>
      </c>
      <c r="N53" s="131">
        <v>0</v>
      </c>
      <c r="O53" s="131" t="s">
        <v>112</v>
      </c>
      <c r="P53" s="132">
        <v>5</v>
      </c>
      <c r="R53" s="127"/>
      <c r="S53" s="133"/>
      <c r="T53" s="134"/>
      <c r="U53" s="135"/>
      <c r="V53" s="136"/>
      <c r="W53" s="137"/>
      <c r="X53" s="128"/>
      <c r="Y53" s="133"/>
      <c r="Z53" s="134"/>
      <c r="AA53" s="135"/>
      <c r="AB53" s="138"/>
      <c r="AC53" s="120"/>
    </row>
    <row r="54" spans="1:29" ht="79.5" thickBot="1">
      <c r="A54" s="121">
        <v>37</v>
      </c>
      <c r="B54" s="191" t="s">
        <v>94</v>
      </c>
      <c r="C54" s="176" t="s">
        <v>126</v>
      </c>
      <c r="D54" s="121" t="s">
        <v>81</v>
      </c>
      <c r="E54" s="121" t="s">
        <v>37</v>
      </c>
      <c r="F54" s="102">
        <f t="shared" si="1"/>
        <v>2</v>
      </c>
      <c r="G54" s="127"/>
      <c r="H54" s="128"/>
      <c r="I54" s="128"/>
      <c r="J54" s="128"/>
      <c r="K54" s="129"/>
      <c r="L54" s="181">
        <v>2</v>
      </c>
      <c r="M54" s="131">
        <v>0</v>
      </c>
      <c r="N54" s="131">
        <v>0</v>
      </c>
      <c r="O54" s="131" t="s">
        <v>112</v>
      </c>
      <c r="P54" s="132">
        <v>4</v>
      </c>
      <c r="R54" s="127"/>
      <c r="S54" s="133"/>
      <c r="T54" s="134"/>
      <c r="U54" s="135"/>
      <c r="V54" s="136"/>
      <c r="W54" s="137"/>
      <c r="X54" s="128"/>
      <c r="Y54" s="133"/>
      <c r="Z54" s="134"/>
      <c r="AA54" s="135"/>
      <c r="AB54" s="138"/>
      <c r="AC54" s="120"/>
    </row>
    <row r="55" spans="1:29" ht="79.5" thickBot="1">
      <c r="A55" s="121">
        <v>38</v>
      </c>
      <c r="B55" s="192" t="s">
        <v>95</v>
      </c>
      <c r="C55" s="176" t="s">
        <v>126</v>
      </c>
      <c r="D55" s="121" t="s">
        <v>111</v>
      </c>
      <c r="E55" s="121" t="s">
        <v>37</v>
      </c>
      <c r="F55" s="102">
        <f t="shared" si="1"/>
        <v>2</v>
      </c>
      <c r="G55" s="127"/>
      <c r="H55" s="128"/>
      <c r="I55" s="128"/>
      <c r="J55" s="128"/>
      <c r="K55" s="129"/>
      <c r="L55" s="181">
        <v>0</v>
      </c>
      <c r="M55" s="131">
        <v>0</v>
      </c>
      <c r="N55" s="131">
        <v>2</v>
      </c>
      <c r="O55" s="131" t="s">
        <v>128</v>
      </c>
      <c r="P55" s="132">
        <v>2</v>
      </c>
      <c r="R55" s="127"/>
      <c r="S55" s="133"/>
      <c r="T55" s="134"/>
      <c r="U55" s="135"/>
      <c r="V55" s="136"/>
      <c r="W55" s="137"/>
      <c r="X55" s="128"/>
      <c r="Y55" s="133"/>
      <c r="Z55" s="134"/>
      <c r="AA55" s="135"/>
      <c r="AB55" s="138"/>
      <c r="AC55" s="120"/>
    </row>
    <row r="56" spans="1:29" ht="79.5" thickBot="1">
      <c r="A56" s="121">
        <v>39</v>
      </c>
      <c r="B56" s="191" t="s">
        <v>96</v>
      </c>
      <c r="C56" s="176" t="s">
        <v>126</v>
      </c>
      <c r="D56" s="121" t="s">
        <v>82</v>
      </c>
      <c r="E56" s="121" t="s">
        <v>37</v>
      </c>
      <c r="F56" s="102">
        <f t="shared" si="1"/>
        <v>2</v>
      </c>
      <c r="G56" s="127"/>
      <c r="H56" s="128"/>
      <c r="I56" s="128"/>
      <c r="J56" s="128"/>
      <c r="K56" s="129"/>
      <c r="L56" s="181">
        <v>2</v>
      </c>
      <c r="M56" s="131">
        <v>0</v>
      </c>
      <c r="N56" s="131">
        <v>0</v>
      </c>
      <c r="O56" s="131" t="s">
        <v>112</v>
      </c>
      <c r="P56" s="132">
        <v>2</v>
      </c>
      <c r="R56" s="127"/>
      <c r="S56" s="133"/>
      <c r="T56" s="134"/>
      <c r="U56" s="135"/>
      <c r="V56" s="136"/>
      <c r="W56" s="137"/>
      <c r="X56" s="128"/>
      <c r="Y56" s="133"/>
      <c r="Z56" s="134"/>
      <c r="AA56" s="135"/>
      <c r="AB56" s="138"/>
      <c r="AC56" s="120"/>
    </row>
    <row r="57" spans="1:29" ht="79.5" thickBot="1">
      <c r="A57" s="121">
        <v>40</v>
      </c>
      <c r="B57" s="191" t="s">
        <v>97</v>
      </c>
      <c r="C57" s="176" t="s">
        <v>126</v>
      </c>
      <c r="D57" s="123" t="s">
        <v>83</v>
      </c>
      <c r="E57" s="121" t="s">
        <v>37</v>
      </c>
      <c r="F57" s="102">
        <f t="shared" si="1"/>
        <v>7</v>
      </c>
      <c r="G57" s="127"/>
      <c r="H57" s="128"/>
      <c r="I57" s="128"/>
      <c r="J57" s="128"/>
      <c r="K57" s="129"/>
      <c r="L57" s="181">
        <v>4</v>
      </c>
      <c r="M57" s="131">
        <v>0</v>
      </c>
      <c r="N57" s="131">
        <v>3</v>
      </c>
      <c r="O57" s="131" t="s">
        <v>112</v>
      </c>
      <c r="P57" s="132">
        <v>9</v>
      </c>
      <c r="R57" s="127"/>
      <c r="S57" s="133"/>
      <c r="T57" s="134"/>
      <c r="U57" s="135"/>
      <c r="V57" s="136"/>
      <c r="W57" s="137"/>
      <c r="X57" s="128"/>
      <c r="Y57" s="133"/>
      <c r="Z57" s="134"/>
      <c r="AA57" s="135"/>
      <c r="AB57" s="138"/>
      <c r="AC57" s="120"/>
    </row>
    <row r="58" spans="1:29" ht="79.5" thickBot="1">
      <c r="A58" s="193">
        <v>41</v>
      </c>
      <c r="B58" s="194" t="s">
        <v>98</v>
      </c>
      <c r="C58" s="195" t="s">
        <v>126</v>
      </c>
      <c r="D58" s="193" t="s">
        <v>84</v>
      </c>
      <c r="E58" s="193" t="s">
        <v>37</v>
      </c>
      <c r="F58" s="102">
        <f t="shared" si="1"/>
        <v>3</v>
      </c>
      <c r="G58" s="196"/>
      <c r="H58" s="197"/>
      <c r="I58" s="197"/>
      <c r="J58" s="197"/>
      <c r="K58" s="198"/>
      <c r="L58" s="199">
        <v>2</v>
      </c>
      <c r="M58" s="200">
        <v>1</v>
      </c>
      <c r="N58" s="200">
        <v>0</v>
      </c>
      <c r="O58" s="200" t="s">
        <v>112</v>
      </c>
      <c r="P58" s="201">
        <v>3</v>
      </c>
      <c r="R58" s="127"/>
      <c r="S58" s="133"/>
      <c r="T58" s="134"/>
      <c r="U58" s="135"/>
      <c r="V58" s="136"/>
      <c r="W58" s="137"/>
      <c r="X58" s="128"/>
      <c r="Y58" s="133"/>
      <c r="Z58" s="134"/>
      <c r="AA58" s="135"/>
      <c r="AB58" s="138"/>
      <c r="AC58" s="120"/>
    </row>
    <row r="59" spans="1:29" ht="47.25">
      <c r="A59" s="102">
        <v>42</v>
      </c>
      <c r="B59" s="202"/>
      <c r="C59" s="169" t="s">
        <v>121</v>
      </c>
      <c r="D59" s="203" t="s">
        <v>119</v>
      </c>
      <c r="E59" s="204" t="s">
        <v>118</v>
      </c>
      <c r="F59" s="102">
        <f t="shared" si="1"/>
        <v>2</v>
      </c>
      <c r="G59" s="112">
        <v>0</v>
      </c>
      <c r="H59" s="118">
        <v>0</v>
      </c>
      <c r="I59" s="118">
        <v>2</v>
      </c>
      <c r="J59" s="118"/>
      <c r="K59" s="171">
        <v>2</v>
      </c>
      <c r="L59" s="177"/>
      <c r="M59" s="178"/>
      <c r="N59" s="178"/>
      <c r="O59" s="178"/>
      <c r="P59" s="179"/>
      <c r="Q59" s="9" t="s">
        <v>139</v>
      </c>
      <c r="R59" s="127">
        <v>2</v>
      </c>
      <c r="S59" s="133">
        <v>2</v>
      </c>
      <c r="T59" s="134">
        <v>2</v>
      </c>
      <c r="U59" s="135">
        <v>2</v>
      </c>
      <c r="V59" s="136">
        <v>2</v>
      </c>
      <c r="W59" s="137">
        <v>2</v>
      </c>
      <c r="X59" s="128">
        <v>2</v>
      </c>
      <c r="Y59" s="133">
        <v>2</v>
      </c>
      <c r="Z59" s="134">
        <v>2</v>
      </c>
      <c r="AA59" s="135">
        <v>2</v>
      </c>
      <c r="AB59" s="138"/>
      <c r="AC59" s="120">
        <v>10</v>
      </c>
    </row>
    <row r="60" spans="1:29" ht="48" thickBot="1">
      <c r="A60" s="147">
        <v>43</v>
      </c>
      <c r="B60" s="205"/>
      <c r="C60" s="206" t="s">
        <v>121</v>
      </c>
      <c r="D60" s="207" t="s">
        <v>120</v>
      </c>
      <c r="E60" s="147" t="s">
        <v>118</v>
      </c>
      <c r="F60" s="208">
        <f t="shared" si="1"/>
        <v>2</v>
      </c>
      <c r="G60" s="152"/>
      <c r="H60" s="153"/>
      <c r="I60" s="153"/>
      <c r="J60" s="153"/>
      <c r="K60" s="154"/>
      <c r="L60" s="209">
        <v>0</v>
      </c>
      <c r="M60" s="156">
        <v>0</v>
      </c>
      <c r="N60" s="156">
        <v>2</v>
      </c>
      <c r="O60" s="156"/>
      <c r="P60" s="157">
        <v>2</v>
      </c>
      <c r="R60" s="152"/>
      <c r="S60" s="210"/>
      <c r="T60" s="211"/>
      <c r="U60" s="212"/>
      <c r="V60" s="213"/>
      <c r="W60" s="214"/>
      <c r="X60" s="153"/>
      <c r="Y60" s="210"/>
      <c r="Z60" s="211"/>
      <c r="AA60" s="212"/>
      <c r="AB60" s="215"/>
      <c r="AC60" s="216"/>
    </row>
    <row r="62" spans="23:26" ht="15.75">
      <c r="W62" s="33"/>
      <c r="Z62" s="33"/>
    </row>
    <row r="64" ht="15.75">
      <c r="B64" s="218" t="s">
        <v>117</v>
      </c>
    </row>
    <row r="65" ht="15.75">
      <c r="F65" s="219" t="s">
        <v>137</v>
      </c>
    </row>
    <row r="66" spans="4:6" ht="16.5" thickBot="1">
      <c r="D66" s="220" t="s">
        <v>99</v>
      </c>
      <c r="E66" s="221" t="s">
        <v>134</v>
      </c>
      <c r="F66" s="37">
        <v>5</v>
      </c>
    </row>
    <row r="67" spans="4:6" ht="16.5" thickBot="1">
      <c r="D67" s="219"/>
      <c r="F67" s="222">
        <v>5</v>
      </c>
    </row>
    <row r="68" ht="15.75">
      <c r="D68" s="219"/>
    </row>
    <row r="69" spans="4:6" ht="15.75">
      <c r="D69" s="220" t="s">
        <v>37</v>
      </c>
      <c r="E69" s="221" t="s">
        <v>135</v>
      </c>
      <c r="F69" s="6">
        <v>5</v>
      </c>
    </row>
    <row r="70" ht="15.75">
      <c r="F70" s="6">
        <v>2</v>
      </c>
    </row>
    <row r="71" ht="15.75">
      <c r="F71" s="6">
        <v>2</v>
      </c>
    </row>
    <row r="72" ht="15.75">
      <c r="F72" s="6">
        <v>2</v>
      </c>
    </row>
    <row r="73" ht="15.75">
      <c r="F73" s="6">
        <v>7</v>
      </c>
    </row>
    <row r="74" ht="16.5" thickBot="1">
      <c r="F74" s="6">
        <v>2</v>
      </c>
    </row>
    <row r="75" ht="16.5" thickBot="1">
      <c r="F75" s="222">
        <f>SUM(F69:F74)</f>
        <v>20</v>
      </c>
    </row>
    <row r="77" spans="4:6" ht="15.75">
      <c r="D77" s="220" t="s">
        <v>56</v>
      </c>
      <c r="E77" s="221" t="s">
        <v>136</v>
      </c>
      <c r="F77" s="6">
        <v>4</v>
      </c>
    </row>
    <row r="78" ht="15.75">
      <c r="F78" s="6">
        <v>3</v>
      </c>
    </row>
    <row r="79" ht="15.75">
      <c r="F79" s="6">
        <v>2</v>
      </c>
    </row>
    <row r="80" ht="16.5" thickBot="1">
      <c r="F80" s="6">
        <v>5</v>
      </c>
    </row>
    <row r="81" ht="16.5" thickBot="1">
      <c r="F81" s="222">
        <f>SUM(F77:F80)</f>
        <v>14</v>
      </c>
    </row>
    <row r="82" ht="15.75">
      <c r="F82" s="15"/>
    </row>
    <row r="83" spans="4:6" ht="16.5" thickBot="1">
      <c r="D83" s="220" t="s">
        <v>133</v>
      </c>
      <c r="E83" s="221" t="s">
        <v>138</v>
      </c>
      <c r="F83" s="6">
        <v>2</v>
      </c>
    </row>
    <row r="84" ht="16.5" thickBot="1">
      <c r="F84" s="222">
        <v>2</v>
      </c>
    </row>
  </sheetData>
  <sheetProtection/>
  <mergeCells count="13">
    <mergeCell ref="R12:AC12"/>
    <mergeCell ref="R13:R15"/>
    <mergeCell ref="S13:S15"/>
    <mergeCell ref="T13:T15"/>
    <mergeCell ref="U13:U15"/>
    <mergeCell ref="V13:V15"/>
    <mergeCell ref="W13:W15"/>
    <mergeCell ref="X13:X15"/>
    <mergeCell ref="Y13:Y15"/>
    <mergeCell ref="Z13:Z15"/>
    <mergeCell ref="AA13:AA15"/>
    <mergeCell ref="AB13:AB15"/>
    <mergeCell ref="AC13:AC15"/>
  </mergeCells>
  <printOptions/>
  <pageMargins left="0.3937007874015748" right="0.3937007874015748" top="0.4724409448818898" bottom="0.31496062992125984" header="0.5118110236220472" footer="0.2755905511811024"/>
  <pageSetup fitToHeight="4" fitToWidth="1" horizontalDpi="600" verticalDpi="600" orientation="landscape" paperSize="9" scale="55" r:id="rId1"/>
  <headerFooter alignWithMargins="0">
    <oddFooter>&amp;Lcurr.&amp;REM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2013-07-23T10:34:40Z</cp:lastPrinted>
  <dcterms:created xsi:type="dcterms:W3CDTF">2006-03-29T07:49:40Z</dcterms:created>
  <dcterms:modified xsi:type="dcterms:W3CDTF">2013-07-23T10:39:51Z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-2014839936</vt:i4>
  </property>
  <property fmtid="{D5CDD505-2E9C-101B-9397-08002B2CF9AE}" pid="3" name="_EmailSubject">
    <vt:lpwstr>angol német újra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-355719638</vt:i4>
  </property>
  <property fmtid="{D5CDD505-2E9C-101B-9397-08002B2CF9AE}" pid="7" name="_ReviewingToolsShownOnce">
    <vt:lpwstr/>
  </property>
</Properties>
</file>