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8810" windowHeight="12030" tabRatio="694" activeTab="0"/>
  </bookViews>
  <sheets>
    <sheet name="MC-MSc Járműinformatikai " sheetId="1" r:id="rId1"/>
    <sheet name="MC-MSc Intellinges ber-szakir" sheetId="2" r:id="rId2"/>
  </sheets>
  <definedNames/>
  <calcPr fullCalcOnLoad="1"/>
</workbook>
</file>

<file path=xl/sharedStrings.xml><?xml version="1.0" encoding="utf-8"?>
<sst xmlns="http://schemas.openxmlformats.org/spreadsheetml/2006/main" count="304" uniqueCount="132">
  <si>
    <t>Optimum számítási módszerek</t>
  </si>
  <si>
    <t>Rendszer és irányításelmélet</t>
  </si>
  <si>
    <t>Anyagtudomány</t>
  </si>
  <si>
    <t>Hő- és áramlástan válogatott fejezetei</t>
  </si>
  <si>
    <t>Üzleti gazdaságtan</t>
  </si>
  <si>
    <t>Mechatronikai szerkezetek</t>
  </si>
  <si>
    <t>Elektronika</t>
  </si>
  <si>
    <t>Számítógépes tervezőrendszerek</t>
  </si>
  <si>
    <t>Korszerű gyártástechnológia</t>
  </si>
  <si>
    <t>Gépi intelligencia</t>
  </si>
  <si>
    <t>Mérnöki menedzsment-min.biztosítás</t>
  </si>
  <si>
    <t>Járműelektronika</t>
  </si>
  <si>
    <t>Gépjárművek üzeme</t>
  </si>
  <si>
    <t>Intelligens mérnöki rendszerek</t>
  </si>
  <si>
    <t>Természettudományi alapismeretek</t>
  </si>
  <si>
    <t>Gazdasági és humán ismeretek</t>
  </si>
  <si>
    <t>Szakmai törzsanyag</t>
  </si>
  <si>
    <t>Differenciált szakmai ismeretek</t>
  </si>
  <si>
    <t>Mechanika válogatott fejezetei</t>
  </si>
  <si>
    <t>Szab.választható gazd-hum. tantárgy</t>
  </si>
  <si>
    <t>Szab.választható  term.tud. tantárgy</t>
  </si>
  <si>
    <t>Szab.választható szakmai tantárgy</t>
  </si>
  <si>
    <t>Kötelezően választható**</t>
  </si>
  <si>
    <t>Alternatív járműhajtások</t>
  </si>
  <si>
    <t>Műszaki fizika</t>
  </si>
  <si>
    <r>
      <t>Jelanalízis, érzékelők</t>
    </r>
    <r>
      <rPr>
        <i/>
        <sz val="8"/>
        <rFont val="Arial"/>
        <family val="2"/>
      </rPr>
      <t xml:space="preserve"> (aktuátor,szenzor)</t>
    </r>
  </si>
  <si>
    <t>C++ programozás</t>
  </si>
  <si>
    <t>Beágyazott informatikai rendszerek</t>
  </si>
  <si>
    <t>Intelligens berendezések mechatronikája szakirány</t>
  </si>
  <si>
    <t>Járműinformatikai szakirány</t>
  </si>
  <si>
    <t>Járműdinamika</t>
  </si>
  <si>
    <t>Sorsz</t>
  </si>
  <si>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</si>
  <si>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</si>
  <si>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</si>
  <si>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</si>
  <si>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</si>
  <si>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</si>
  <si>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</si>
  <si>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</si>
  <si>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</si>
  <si>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</si>
  <si>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</si>
  <si>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</si>
  <si>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f</t>
  </si>
  <si>
    <t>Kötelezően választható** (vagy-vagy)</t>
  </si>
  <si>
    <t>Követelmények száma:</t>
  </si>
  <si>
    <t>Vizsga</t>
  </si>
  <si>
    <t>Félévközi jegy</t>
  </si>
  <si>
    <t>Óra (ea-tgy-lgy) és kredit összesen:</t>
  </si>
  <si>
    <t>Félévi órák heti összesen:</t>
  </si>
  <si>
    <t>Képzési órák heti mindösszesen</t>
  </si>
  <si>
    <t>Képzési órák 4 félévre mindösszesen:</t>
  </si>
  <si>
    <t>Alkalmazott matematika</t>
  </si>
  <si>
    <t>Mobilszerkezetek mechatronikája</t>
  </si>
  <si>
    <t>Felügyeleti rendszerrek</t>
  </si>
  <si>
    <t>Modellezés és szimuláció</t>
  </si>
  <si>
    <t>Bánki Donát Gépész és Biztonságtechnikai Mérnöki Kar</t>
  </si>
  <si>
    <t xml:space="preserve">Válogatott fejezetek villamosságtanból </t>
  </si>
  <si>
    <t>Műszaki optika</t>
  </si>
  <si>
    <t>Finommechanika</t>
  </si>
  <si>
    <t>Mechatronikai szerkezetek megbizhatósága</t>
  </si>
  <si>
    <t>Mechatronikai Mérnöki mesterképzési szak (MSc)</t>
  </si>
  <si>
    <t>Tanterv</t>
  </si>
  <si>
    <t xml:space="preserve">Záróvizsga tantárgyak: </t>
  </si>
  <si>
    <t xml:space="preserve">Rendszer és irányításelmélet </t>
  </si>
  <si>
    <t>Jelanalíizis érzékelők (aktuátor, szenzor)</t>
  </si>
  <si>
    <t xml:space="preserve">Mechtronikai szerkezetek </t>
  </si>
  <si>
    <t>Intelligens mérnöki renszerek</t>
  </si>
  <si>
    <t xml:space="preserve">Intelligens berendezések </t>
  </si>
  <si>
    <t xml:space="preserve">Előtan. Köv. </t>
  </si>
  <si>
    <t>17/16/12</t>
  </si>
  <si>
    <t>Mechatronikai szerk. megbizhatósága</t>
  </si>
  <si>
    <t>13/17</t>
  </si>
  <si>
    <t>Kötelezően válaszhtató **</t>
  </si>
  <si>
    <t>Szabadon választható szakm.tantárgy</t>
  </si>
  <si>
    <t>Intelligens közlekedési rendszerek</t>
  </si>
  <si>
    <t xml:space="preserve">Közlekedésinformatika 1.2. </t>
  </si>
  <si>
    <t>Diplomamunka+ip.gyak.+projektm.I.</t>
  </si>
  <si>
    <t>Diplomamunka+ip.gyak.+projektm.II.</t>
  </si>
  <si>
    <t>Óbudai Egyetem</t>
  </si>
  <si>
    <t>Kód</t>
  </si>
  <si>
    <t>NIMAM11NNM</t>
  </si>
  <si>
    <t>NIMOP11NNM</t>
  </si>
  <si>
    <t>KMEMF11NNM</t>
  </si>
  <si>
    <t>BGBME11NNM</t>
  </si>
  <si>
    <t>BGRHA12NNM</t>
  </si>
  <si>
    <t>BAGAT12NNM</t>
  </si>
  <si>
    <t>GSVUG12NNM</t>
  </si>
  <si>
    <t>GSVMM13NNM</t>
  </si>
  <si>
    <t>NIRIN11NNM</t>
  </si>
  <si>
    <t>KMEEL12NNM</t>
  </si>
  <si>
    <t>KMEFM12NNM</t>
  </si>
  <si>
    <t>NIMRI12NNM</t>
  </si>
  <si>
    <t>BAGMS12NNM</t>
  </si>
  <si>
    <t>NIMMR14NNM</t>
  </si>
  <si>
    <t>NIMMS13NNM</t>
  </si>
  <si>
    <t>NIMST12NNM</t>
  </si>
  <si>
    <t>NIMGI13NNM</t>
  </si>
  <si>
    <t>BGRMO13NNM</t>
  </si>
  <si>
    <t>BGRKG14NNM</t>
  </si>
  <si>
    <t>KMEDT13NNM</t>
  </si>
  <si>
    <t>BGRDT24NNM</t>
  </si>
  <si>
    <t>NIMMB14NNM</t>
  </si>
  <si>
    <t>BGBFR14NNM</t>
  </si>
  <si>
    <t>NSTCP14NNM</t>
  </si>
  <si>
    <t>BGRVI11NNM</t>
  </si>
  <si>
    <t>BGRMO12NNM</t>
  </si>
  <si>
    <t>BGRIB13NNM</t>
  </si>
  <si>
    <t>KMAJE12NNM</t>
  </si>
  <si>
    <t>Közlekedésinformatika 1.</t>
  </si>
  <si>
    <t>Közlekedésinformatika 2.</t>
  </si>
  <si>
    <t>Diplomamunka+ip.gyak+projektm. I.</t>
  </si>
  <si>
    <t>Diplomamunka+ip.gyak+projektm. II.</t>
  </si>
  <si>
    <t>NIMJD13NNM</t>
  </si>
  <si>
    <t>KMEJE13NNM</t>
  </si>
  <si>
    <t>NSTKI13NNM</t>
  </si>
  <si>
    <t>NSTKI24NNM</t>
  </si>
  <si>
    <t>NSTDT13NNM</t>
  </si>
  <si>
    <t>NSTDP24NNM</t>
  </si>
  <si>
    <t>BGRGU14NNM</t>
  </si>
  <si>
    <t>NSTKR14NNM</t>
  </si>
  <si>
    <t>KMEAJ14NNM</t>
  </si>
  <si>
    <t>3 felv.</t>
  </si>
  <si>
    <t>5 felv.</t>
  </si>
  <si>
    <t>12 felv.</t>
  </si>
  <si>
    <t>1felv,12felv</t>
  </si>
  <si>
    <t>Intelligens berendezések</t>
  </si>
  <si>
    <t>BGRIE14NNM</t>
  </si>
  <si>
    <t>Intelligens épületek</t>
  </si>
  <si>
    <t>BGRJF14NEC</t>
  </si>
  <si>
    <t>Járműbiztonság és felügyelet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</si>
</sst>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</numFmts>
  <fonts count="1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10"/>
      <name val="Arial"/>
      <family val="0"/>
    </font>
    <font>
      <u val="single"/>
      <sz val="8"/>
      <name val="Arial"/>
      <family val="0"/>
    </font>
    <font>
      <sz val="12"/>
      <color indexed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</fills>
  <borders count="58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right"/>
    </xf>
    <xf numFmtId="0" fontId="0" fillId="0" borderId="6" xfId="0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" fillId="0" borderId="27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2" fillId="0" borderId="33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Fill="1" applyBorder="1" applyAlignment="1">
      <alignment/>
    </xf>
    <xf numFmtId="0" fontId="9" fillId="0" borderId="4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9" xfId="0" applyBorder="1" applyAlignment="1">
      <alignment horizontal="right"/>
    </xf>
    <xf numFmtId="0" fontId="0" fillId="0" borderId="44" xfId="0" applyBorder="1" applyAlignment="1">
      <alignment/>
    </xf>
    <xf numFmtId="0" fontId="1" fillId="0" borderId="45" xfId="0" applyFont="1" applyFill="1" applyBorder="1" applyAlignment="1">
      <alignment horizontal="center" vertical="center"/>
    </xf>
    <xf numFmtId="0" fontId="0" fillId="0" borderId="43" xfId="0" applyBorder="1" applyAlignment="1">
      <alignment horizontal="right"/>
    </xf>
    <xf numFmtId="0" fontId="0" fillId="0" borderId="46" xfId="0" applyBorder="1" applyAlignment="1">
      <alignment/>
    </xf>
    <xf numFmtId="0" fontId="0" fillId="0" borderId="3" xfId="0" applyBorder="1" applyAlignment="1">
      <alignment horizontal="right"/>
    </xf>
    <xf numFmtId="0" fontId="0" fillId="0" borderId="47" xfId="0" applyBorder="1" applyAlignment="1">
      <alignment horizontal="right"/>
    </xf>
    <xf numFmtId="0" fontId="1" fillId="0" borderId="3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 vertical="center"/>
    </xf>
    <xf numFmtId="0" fontId="0" fillId="2" borderId="9" xfId="0" applyFill="1" applyBorder="1" applyAlignment="1">
      <alignment/>
    </xf>
    <xf numFmtId="0" fontId="0" fillId="2" borderId="9" xfId="0" applyFill="1" applyBorder="1" applyAlignment="1">
      <alignment horizontal="right"/>
    </xf>
    <xf numFmtId="0" fontId="0" fillId="2" borderId="3" xfId="0" applyFill="1" applyBorder="1" applyAlignment="1">
      <alignment/>
    </xf>
    <xf numFmtId="0" fontId="0" fillId="2" borderId="18" xfId="0" applyFill="1" applyBorder="1" applyAlignment="1">
      <alignment horizontal="right"/>
    </xf>
    <xf numFmtId="0" fontId="0" fillId="2" borderId="43" xfId="0" applyFill="1" applyBorder="1" applyAlignment="1">
      <alignment horizontal="right"/>
    </xf>
    <xf numFmtId="0" fontId="0" fillId="0" borderId="48" xfId="0" applyFont="1" applyBorder="1" applyAlignment="1">
      <alignment/>
    </xf>
    <xf numFmtId="0" fontId="1" fillId="0" borderId="49" xfId="0" applyFont="1" applyFill="1" applyBorder="1" applyAlignment="1">
      <alignment/>
    </xf>
    <xf numFmtId="0" fontId="1" fillId="0" borderId="9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4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50" xfId="0" applyFont="1" applyFill="1" applyBorder="1" applyAlignment="1">
      <alignment horizontal="left"/>
    </xf>
    <xf numFmtId="0" fontId="0" fillId="0" borderId="5" xfId="0" applyFont="1" applyFill="1" applyBorder="1" applyAlignment="1">
      <alignment/>
    </xf>
    <xf numFmtId="0" fontId="1" fillId="3" borderId="25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0" fillId="3" borderId="48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47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3" xfId="0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0" fillId="0" borderId="9" xfId="0" applyFill="1" applyBorder="1" applyAlignment="1">
      <alignment horizontal="right"/>
    </xf>
    <xf numFmtId="0" fontId="0" fillId="0" borderId="52" xfId="0" applyFill="1" applyBorder="1" applyAlignment="1">
      <alignment/>
    </xf>
    <xf numFmtId="0" fontId="0" fillId="0" borderId="4" xfId="0" applyFill="1" applyBorder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0" fillId="0" borderId="48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0" fillId="0" borderId="9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1" fillId="0" borderId="55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4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9" fillId="0" borderId="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24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48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vertical="center"/>
    </xf>
    <xf numFmtId="0" fontId="0" fillId="2" borderId="1" xfId="0" applyFill="1" applyBorder="1" applyAlignment="1">
      <alignment/>
    </xf>
    <xf numFmtId="0" fontId="2" fillId="0" borderId="2" xfId="0" applyFont="1" applyFill="1" applyBorder="1" applyAlignment="1">
      <alignment/>
    </xf>
    <xf numFmtId="0" fontId="5" fillId="0" borderId="56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0" fillId="3" borderId="3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0" fillId="3" borderId="52" xfId="0" applyFill="1" applyBorder="1" applyAlignment="1">
      <alignment horizontal="right"/>
    </xf>
    <xf numFmtId="0" fontId="0" fillId="3" borderId="45" xfId="0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/>
    </xf>
    <xf numFmtId="0" fontId="0" fillId="3" borderId="48" xfId="0" applyFon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24" xfId="0" applyFont="1" applyFill="1" applyBorder="1" applyAlignment="1">
      <alignment horizontal="left" shrinkToFit="1"/>
    </xf>
    <xf numFmtId="0" fontId="15" fillId="3" borderId="2" xfId="0" applyFont="1" applyFill="1" applyBorder="1" applyAlignment="1">
      <alignment/>
    </xf>
    <xf numFmtId="0" fontId="0" fillId="3" borderId="47" xfId="0" applyFill="1" applyBorder="1" applyAlignment="1">
      <alignment/>
    </xf>
    <xf numFmtId="0" fontId="2" fillId="0" borderId="43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79" customWidth="1"/>
    <col min="2" max="2" width="14.140625" style="79" bestFit="1" customWidth="1"/>
    <col min="3" max="3" width="37.140625" style="61" customWidth="1"/>
    <col min="4" max="22" width="3.00390625" style="62" customWidth="1"/>
    <col min="23" max="23" width="2.8515625" style="63" customWidth="1"/>
    <col min="24" max="24" width="9.140625" style="0" hidden="1" customWidth="1"/>
    <col min="25" max="25" width="13.421875" style="0" customWidth="1"/>
  </cols>
  <sheetData>
    <row r="1" spans="3:23" ht="15">
      <c r="C1" s="60" t="s">
        <v>80</v>
      </c>
      <c r="S1" s="89"/>
      <c r="W1" s="62"/>
    </row>
    <row r="2" spans="3:23" ht="12.75">
      <c r="C2" s="60" t="s">
        <v>57</v>
      </c>
      <c r="W2" s="62"/>
    </row>
    <row r="3" ht="12.75">
      <c r="W3" s="62"/>
    </row>
    <row r="4" spans="3:25" ht="16.5" thickBot="1">
      <c r="C4" s="90" t="s">
        <v>62</v>
      </c>
      <c r="Q4" s="91" t="s">
        <v>29</v>
      </c>
      <c r="R4" s="91"/>
      <c r="S4" s="91"/>
      <c r="T4" s="91"/>
      <c r="U4" s="91"/>
      <c r="V4" s="91"/>
      <c r="W4" s="91"/>
      <c r="X4" s="91"/>
      <c r="Y4" s="93"/>
    </row>
    <row r="5" spans="1:25" ht="18.75" thickBot="1">
      <c r="A5" s="10"/>
      <c r="B5" s="10"/>
      <c r="C5" s="212" t="s">
        <v>63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4"/>
      <c r="Y5" s="94"/>
    </row>
    <row r="6" spans="1:25" ht="13.5" thickBot="1">
      <c r="A6" s="11" t="s">
        <v>31</v>
      </c>
      <c r="B6" s="113"/>
      <c r="C6" s="12"/>
      <c r="D6" s="215" t="s">
        <v>32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7"/>
      <c r="X6" s="13"/>
      <c r="Y6" s="94"/>
    </row>
    <row r="7" spans="1:25" ht="12.75">
      <c r="A7" s="14"/>
      <c r="B7" s="208" t="s">
        <v>81</v>
      </c>
      <c r="C7" s="218" t="s">
        <v>33</v>
      </c>
      <c r="D7" s="220" t="s">
        <v>34</v>
      </c>
      <c r="E7" s="221"/>
      <c r="F7" s="221"/>
      <c r="G7" s="221"/>
      <c r="H7" s="195"/>
      <c r="I7" s="220" t="s">
        <v>35</v>
      </c>
      <c r="J7" s="221"/>
      <c r="K7" s="221"/>
      <c r="L7" s="221"/>
      <c r="M7" s="195"/>
      <c r="N7" s="220" t="s">
        <v>36</v>
      </c>
      <c r="O7" s="221"/>
      <c r="P7" s="221"/>
      <c r="Q7" s="221"/>
      <c r="R7" s="195"/>
      <c r="S7" s="220" t="s">
        <v>37</v>
      </c>
      <c r="T7" s="221"/>
      <c r="U7" s="221"/>
      <c r="V7" s="221"/>
      <c r="W7" s="195"/>
      <c r="X7" s="13"/>
      <c r="Y7" s="94"/>
    </row>
    <row r="8" spans="1:25" ht="13.5" thickBot="1">
      <c r="A8" s="18"/>
      <c r="B8" s="209"/>
      <c r="C8" s="219"/>
      <c r="D8" s="19" t="s">
        <v>38</v>
      </c>
      <c r="E8" s="20" t="s">
        <v>39</v>
      </c>
      <c r="F8" s="20" t="s">
        <v>40</v>
      </c>
      <c r="G8" s="20" t="s">
        <v>41</v>
      </c>
      <c r="H8" s="21" t="s">
        <v>42</v>
      </c>
      <c r="I8" s="19" t="s">
        <v>38</v>
      </c>
      <c r="J8" s="20" t="s">
        <v>39</v>
      </c>
      <c r="K8" s="20" t="s">
        <v>40</v>
      </c>
      <c r="L8" s="20" t="s">
        <v>41</v>
      </c>
      <c r="M8" s="21" t="s">
        <v>42</v>
      </c>
      <c r="N8" s="19" t="s">
        <v>38</v>
      </c>
      <c r="O8" s="20" t="s">
        <v>39</v>
      </c>
      <c r="P8" s="20" t="s">
        <v>40</v>
      </c>
      <c r="Q8" s="20" t="s">
        <v>41</v>
      </c>
      <c r="R8" s="21" t="s">
        <v>42</v>
      </c>
      <c r="S8" s="19" t="s">
        <v>38</v>
      </c>
      <c r="T8" s="20" t="s">
        <v>39</v>
      </c>
      <c r="U8" s="20" t="s">
        <v>40</v>
      </c>
      <c r="V8" s="20" t="s">
        <v>41</v>
      </c>
      <c r="W8" s="21" t="s">
        <v>42</v>
      </c>
      <c r="X8" s="13"/>
      <c r="Y8" s="97" t="s">
        <v>70</v>
      </c>
    </row>
    <row r="9" spans="1:25" ht="13.5" thickBot="1">
      <c r="A9" s="10"/>
      <c r="B9" s="114"/>
      <c r="C9" s="22" t="s">
        <v>14</v>
      </c>
      <c r="D9" s="23">
        <f>SUM(D10:D17)</f>
        <v>13</v>
      </c>
      <c r="E9" s="24">
        <f>SUM(E10:E17)</f>
        <v>7</v>
      </c>
      <c r="F9" s="24">
        <f>SUM(F10:F17)</f>
        <v>1</v>
      </c>
      <c r="G9" s="24"/>
      <c r="H9" s="25">
        <f>SUM(H10:H17)</f>
        <v>25</v>
      </c>
      <c r="I9" s="23">
        <f>SUM(I10:I17)</f>
        <v>4</v>
      </c>
      <c r="J9" s="24">
        <f>SUM(J10:J17)</f>
        <v>0</v>
      </c>
      <c r="K9" s="24">
        <f>SUM(K10:K17)</f>
        <v>1</v>
      </c>
      <c r="L9" s="24"/>
      <c r="M9" s="25">
        <f>SUM(M10:M17)</f>
        <v>5</v>
      </c>
      <c r="N9" s="23">
        <f>SUM(N10:N17)</f>
        <v>0</v>
      </c>
      <c r="O9" s="24">
        <f>SUM(O10:O17)</f>
        <v>0</v>
      </c>
      <c r="P9" s="24">
        <f>SUM(P10:P17)</f>
        <v>0</v>
      </c>
      <c r="Q9" s="24"/>
      <c r="R9" s="25">
        <f>SUM(R10:R17)</f>
        <v>0</v>
      </c>
      <c r="S9" s="23">
        <f>SUM(S10:S17)</f>
        <v>0</v>
      </c>
      <c r="T9" s="24">
        <f>SUM(T10:T17)</f>
        <v>0</v>
      </c>
      <c r="U9" s="24">
        <f>SUM(U10:U17)</f>
        <v>0</v>
      </c>
      <c r="V9" s="24"/>
      <c r="W9" s="25">
        <f>SUM(W10:W17)</f>
        <v>0</v>
      </c>
      <c r="X9" s="13"/>
      <c r="Y9" s="105"/>
    </row>
    <row r="10" spans="1:25" ht="12.75">
      <c r="A10" s="14">
        <v>1</v>
      </c>
      <c r="B10" s="188" t="s">
        <v>82</v>
      </c>
      <c r="C10" s="4" t="s">
        <v>53</v>
      </c>
      <c r="D10" s="26">
        <v>3</v>
      </c>
      <c r="E10" s="27">
        <v>3</v>
      </c>
      <c r="F10" s="27">
        <v>0</v>
      </c>
      <c r="G10" s="27" t="s">
        <v>43</v>
      </c>
      <c r="H10" s="28">
        <v>8</v>
      </c>
      <c r="I10" s="29"/>
      <c r="J10" s="30"/>
      <c r="K10" s="30"/>
      <c r="L10" s="30"/>
      <c r="M10" s="31"/>
      <c r="N10" s="29"/>
      <c r="O10" s="30"/>
      <c r="P10" s="30"/>
      <c r="Q10" s="30"/>
      <c r="R10" s="31"/>
      <c r="S10" s="29"/>
      <c r="T10" s="30"/>
      <c r="U10" s="30"/>
      <c r="V10" s="30"/>
      <c r="W10" s="31"/>
      <c r="X10" s="13"/>
      <c r="Y10" s="5"/>
    </row>
    <row r="11" spans="1:25" ht="12.75">
      <c r="A11" s="32">
        <v>2</v>
      </c>
      <c r="B11" s="187" t="s">
        <v>83</v>
      </c>
      <c r="C11" s="1" t="s">
        <v>0</v>
      </c>
      <c r="D11" s="36">
        <v>2</v>
      </c>
      <c r="E11" s="37">
        <v>0</v>
      </c>
      <c r="F11" s="37">
        <v>1</v>
      </c>
      <c r="G11" s="37" t="s">
        <v>44</v>
      </c>
      <c r="H11" s="38">
        <v>4</v>
      </c>
      <c r="I11" s="33"/>
      <c r="J11" s="34"/>
      <c r="K11" s="34"/>
      <c r="L11" s="34"/>
      <c r="M11" s="35"/>
      <c r="N11" s="36"/>
      <c r="O11" s="37"/>
      <c r="P11" s="37"/>
      <c r="Q11" s="37"/>
      <c r="R11" s="38"/>
      <c r="S11" s="36"/>
      <c r="T11" s="37"/>
      <c r="U11" s="37"/>
      <c r="V11" s="37"/>
      <c r="W11" s="38"/>
      <c r="X11" s="13"/>
      <c r="Y11" s="2"/>
    </row>
    <row r="12" spans="1:25" ht="12.75">
      <c r="A12" s="32">
        <v>3</v>
      </c>
      <c r="B12" s="187" t="s">
        <v>84</v>
      </c>
      <c r="C12" s="8" t="s">
        <v>24</v>
      </c>
      <c r="D12" s="33">
        <v>2</v>
      </c>
      <c r="E12" s="34">
        <v>0</v>
      </c>
      <c r="F12" s="34">
        <v>0</v>
      </c>
      <c r="G12" s="34" t="s">
        <v>44</v>
      </c>
      <c r="H12" s="35">
        <v>3</v>
      </c>
      <c r="I12" s="33"/>
      <c r="J12" s="34"/>
      <c r="K12" s="34"/>
      <c r="L12" s="34"/>
      <c r="M12" s="35"/>
      <c r="N12" s="36"/>
      <c r="O12" s="37"/>
      <c r="P12" s="37"/>
      <c r="Q12" s="37"/>
      <c r="R12" s="38"/>
      <c r="S12" s="36"/>
      <c r="T12" s="37"/>
      <c r="U12" s="37"/>
      <c r="V12" s="37"/>
      <c r="W12" s="38"/>
      <c r="X12" s="13"/>
      <c r="Y12" s="13"/>
    </row>
    <row r="13" spans="1:25" ht="12.75">
      <c r="A13" s="32">
        <v>4</v>
      </c>
      <c r="B13" s="187" t="s">
        <v>85</v>
      </c>
      <c r="C13" s="8" t="s">
        <v>18</v>
      </c>
      <c r="D13" s="33">
        <v>2</v>
      </c>
      <c r="E13" s="34">
        <v>2</v>
      </c>
      <c r="F13" s="34">
        <v>0</v>
      </c>
      <c r="G13" s="34" t="s">
        <v>43</v>
      </c>
      <c r="H13" s="35">
        <v>4</v>
      </c>
      <c r="I13" s="36"/>
      <c r="J13" s="37"/>
      <c r="K13" s="37"/>
      <c r="L13" s="37"/>
      <c r="M13" s="38"/>
      <c r="N13" s="36"/>
      <c r="O13" s="37"/>
      <c r="P13" s="37"/>
      <c r="Q13" s="37"/>
      <c r="R13" s="38"/>
      <c r="S13" s="36"/>
      <c r="T13" s="37"/>
      <c r="U13" s="37"/>
      <c r="V13" s="37"/>
      <c r="W13" s="38"/>
      <c r="X13" s="13"/>
      <c r="Y13" s="3"/>
    </row>
    <row r="14" spans="1:25" ht="12.75">
      <c r="A14" s="32">
        <v>5</v>
      </c>
      <c r="B14" s="187" t="s">
        <v>106</v>
      </c>
      <c r="C14" s="8" t="s">
        <v>58</v>
      </c>
      <c r="D14" s="33">
        <v>2</v>
      </c>
      <c r="E14" s="34">
        <v>2</v>
      </c>
      <c r="F14" s="34">
        <v>0</v>
      </c>
      <c r="G14" s="34" t="s">
        <v>43</v>
      </c>
      <c r="H14" s="35">
        <v>4</v>
      </c>
      <c r="I14" s="36"/>
      <c r="J14" s="37"/>
      <c r="K14" s="37"/>
      <c r="L14" s="37"/>
      <c r="M14" s="38"/>
      <c r="N14" s="33"/>
      <c r="O14" s="34"/>
      <c r="P14" s="34"/>
      <c r="Q14" s="34"/>
      <c r="R14" s="35"/>
      <c r="S14" s="36"/>
      <c r="T14" s="37"/>
      <c r="U14" s="37"/>
      <c r="V14" s="37"/>
      <c r="W14" s="38"/>
      <c r="X14" s="13"/>
      <c r="Y14" s="3"/>
    </row>
    <row r="15" spans="1:25" ht="12.75">
      <c r="A15" s="32">
        <v>6</v>
      </c>
      <c r="B15" s="187" t="s">
        <v>86</v>
      </c>
      <c r="C15" s="1" t="s">
        <v>3</v>
      </c>
      <c r="D15" s="36"/>
      <c r="E15" s="37"/>
      <c r="F15" s="37"/>
      <c r="G15" s="37"/>
      <c r="H15" s="38"/>
      <c r="I15" s="36">
        <v>2</v>
      </c>
      <c r="J15" s="37">
        <v>0</v>
      </c>
      <c r="K15" s="37">
        <v>0</v>
      </c>
      <c r="L15" s="37" t="s">
        <v>43</v>
      </c>
      <c r="M15" s="38">
        <v>2</v>
      </c>
      <c r="N15" s="33"/>
      <c r="O15" s="34"/>
      <c r="P15" s="34"/>
      <c r="Q15" s="34"/>
      <c r="R15" s="35"/>
      <c r="S15" s="36"/>
      <c r="T15" s="37"/>
      <c r="U15" s="37"/>
      <c r="V15" s="37"/>
      <c r="W15" s="38"/>
      <c r="X15" s="13"/>
      <c r="Y15" s="100">
        <v>3</v>
      </c>
    </row>
    <row r="16" spans="1:25" ht="12.75">
      <c r="A16" s="32">
        <v>7</v>
      </c>
      <c r="B16" s="187" t="s">
        <v>87</v>
      </c>
      <c r="C16" s="1" t="s">
        <v>2</v>
      </c>
      <c r="D16" s="36"/>
      <c r="E16" s="37"/>
      <c r="F16" s="37"/>
      <c r="G16" s="37"/>
      <c r="H16" s="38"/>
      <c r="I16" s="36">
        <v>2</v>
      </c>
      <c r="J16" s="37">
        <v>0</v>
      </c>
      <c r="K16" s="37">
        <v>1</v>
      </c>
      <c r="L16" s="37" t="s">
        <v>43</v>
      </c>
      <c r="M16" s="38">
        <v>3</v>
      </c>
      <c r="N16" s="33"/>
      <c r="O16" s="34"/>
      <c r="P16" s="34"/>
      <c r="Q16" s="34"/>
      <c r="R16" s="35"/>
      <c r="S16" s="36"/>
      <c r="T16" s="37"/>
      <c r="U16" s="37"/>
      <c r="V16" s="37"/>
      <c r="W16" s="38"/>
      <c r="X16" s="13"/>
      <c r="Y16" s="100"/>
    </row>
    <row r="17" spans="1:25" ht="13.5" thickBot="1">
      <c r="A17" s="18">
        <v>8</v>
      </c>
      <c r="B17" s="183"/>
      <c r="C17" s="136" t="s">
        <v>20</v>
      </c>
      <c r="D17" s="19">
        <v>2</v>
      </c>
      <c r="E17" s="20">
        <v>0</v>
      </c>
      <c r="F17" s="20">
        <v>0</v>
      </c>
      <c r="G17" s="20" t="s">
        <v>44</v>
      </c>
      <c r="H17" s="21">
        <v>2</v>
      </c>
      <c r="I17" s="19"/>
      <c r="J17" s="20"/>
      <c r="K17" s="20"/>
      <c r="L17" s="20"/>
      <c r="M17" s="21"/>
      <c r="N17" s="39"/>
      <c r="O17" s="40"/>
      <c r="P17" s="40"/>
      <c r="Q17" s="40"/>
      <c r="R17" s="41"/>
      <c r="S17" s="19"/>
      <c r="T17" s="20"/>
      <c r="U17" s="20"/>
      <c r="V17" s="20"/>
      <c r="W17" s="21"/>
      <c r="X17" s="13"/>
      <c r="Y17" s="101"/>
    </row>
    <row r="18" spans="1:25" ht="13.5" thickBot="1">
      <c r="A18" s="10"/>
      <c r="B18" s="184"/>
      <c r="C18" s="42" t="s">
        <v>15</v>
      </c>
      <c r="D18" s="23">
        <f>SUM(D19:D20)</f>
        <v>0</v>
      </c>
      <c r="E18" s="24">
        <f>SUM(E19:E20)</f>
        <v>0</v>
      </c>
      <c r="F18" s="24">
        <f>SUM(F19:F20)</f>
        <v>0</v>
      </c>
      <c r="G18" s="24"/>
      <c r="H18" s="25">
        <f>SUM(H19:H20)</f>
        <v>0</v>
      </c>
      <c r="I18" s="23">
        <f>SUM(I19:I20)</f>
        <v>2</v>
      </c>
      <c r="J18" s="24">
        <f>SUM(J19:J20)</f>
        <v>2</v>
      </c>
      <c r="K18" s="24">
        <f>SUM(K19:K20)</f>
        <v>0</v>
      </c>
      <c r="L18" s="24"/>
      <c r="M18" s="25">
        <f>SUM(M19:M20)</f>
        <v>5</v>
      </c>
      <c r="N18" s="23">
        <f>SUM(N19:N20)</f>
        <v>2</v>
      </c>
      <c r="O18" s="24">
        <f>SUM(O19:O20)</f>
        <v>2</v>
      </c>
      <c r="P18" s="24">
        <f>SUM(P19:P20)</f>
        <v>0</v>
      </c>
      <c r="Q18" s="24"/>
      <c r="R18" s="25">
        <f>SUM(R19:R20)</f>
        <v>5</v>
      </c>
      <c r="S18" s="23">
        <f>SUM(S19:S21)</f>
        <v>2</v>
      </c>
      <c r="T18" s="24">
        <f>SUM(T19:T20)</f>
        <v>0</v>
      </c>
      <c r="U18" s="24">
        <f>SUM(U19:U20)</f>
        <v>0</v>
      </c>
      <c r="V18" s="24"/>
      <c r="W18" s="25">
        <f>SUM(W19:W21)</f>
        <v>2</v>
      </c>
      <c r="X18" s="13"/>
      <c r="Y18" s="109"/>
    </row>
    <row r="19" spans="1:25" ht="12.75">
      <c r="A19" s="14">
        <v>9</v>
      </c>
      <c r="B19" s="185" t="s">
        <v>88</v>
      </c>
      <c r="C19" s="4" t="s">
        <v>4</v>
      </c>
      <c r="D19" s="29"/>
      <c r="E19" s="30"/>
      <c r="F19" s="30"/>
      <c r="G19" s="30"/>
      <c r="H19" s="31"/>
      <c r="I19" s="26">
        <v>2</v>
      </c>
      <c r="J19" s="27">
        <v>2</v>
      </c>
      <c r="K19" s="27">
        <v>0</v>
      </c>
      <c r="L19" s="27" t="s">
        <v>44</v>
      </c>
      <c r="M19" s="28">
        <v>5</v>
      </c>
      <c r="N19" s="29"/>
      <c r="O19" s="30"/>
      <c r="P19" s="30"/>
      <c r="Q19" s="30"/>
      <c r="R19" s="31"/>
      <c r="S19" s="29"/>
      <c r="T19" s="30"/>
      <c r="U19" s="30"/>
      <c r="V19" s="30"/>
      <c r="W19" s="31"/>
      <c r="X19" s="13"/>
      <c r="Y19" s="98"/>
    </row>
    <row r="20" spans="1:25" ht="12.75">
      <c r="A20" s="32">
        <v>10</v>
      </c>
      <c r="B20" s="182" t="s">
        <v>89</v>
      </c>
      <c r="C20" s="1" t="s">
        <v>10</v>
      </c>
      <c r="D20" s="33"/>
      <c r="E20" s="34"/>
      <c r="F20" s="34"/>
      <c r="G20" s="34"/>
      <c r="H20" s="35"/>
      <c r="I20" s="36"/>
      <c r="J20" s="37"/>
      <c r="K20" s="37"/>
      <c r="L20" s="37"/>
      <c r="M20" s="38"/>
      <c r="N20" s="33">
        <v>2</v>
      </c>
      <c r="O20" s="34">
        <v>2</v>
      </c>
      <c r="P20" s="34">
        <v>0</v>
      </c>
      <c r="Q20" s="34" t="s">
        <v>44</v>
      </c>
      <c r="R20" s="35">
        <v>5</v>
      </c>
      <c r="S20" s="36"/>
      <c r="T20" s="37"/>
      <c r="U20" s="37"/>
      <c r="V20" s="37"/>
      <c r="W20" s="38"/>
      <c r="X20" s="13"/>
      <c r="Y20" s="100">
        <v>9</v>
      </c>
    </row>
    <row r="21" spans="1:25" s="142" customFormat="1" ht="13.5" thickBot="1">
      <c r="A21" s="18">
        <v>11</v>
      </c>
      <c r="B21" s="186"/>
      <c r="C21" s="136" t="s">
        <v>19</v>
      </c>
      <c r="D21" s="137"/>
      <c r="E21" s="138"/>
      <c r="F21" s="138"/>
      <c r="G21" s="138"/>
      <c r="H21" s="139"/>
      <c r="I21" s="19"/>
      <c r="J21" s="20"/>
      <c r="K21" s="20"/>
      <c r="L21" s="20"/>
      <c r="M21" s="21"/>
      <c r="N21" s="19"/>
      <c r="O21" s="20"/>
      <c r="P21" s="20"/>
      <c r="Q21" s="20"/>
      <c r="R21" s="21"/>
      <c r="S21" s="19">
        <v>2</v>
      </c>
      <c r="T21" s="20">
        <v>0</v>
      </c>
      <c r="U21" s="20">
        <v>0</v>
      </c>
      <c r="V21" s="20" t="s">
        <v>44</v>
      </c>
      <c r="W21" s="21">
        <v>2</v>
      </c>
      <c r="X21" s="140"/>
      <c r="Y21" s="141"/>
    </row>
    <row r="22" spans="1:25" ht="13.5" thickBot="1">
      <c r="A22" s="10"/>
      <c r="B22" s="184"/>
      <c r="C22" s="22" t="s">
        <v>16</v>
      </c>
      <c r="D22" s="23">
        <f>SUM(D23:D32)</f>
        <v>1</v>
      </c>
      <c r="E22" s="24">
        <f>SUM(E23:E32)</f>
        <v>0</v>
      </c>
      <c r="F22" s="24">
        <f>SUM(F23:F32)</f>
        <v>2</v>
      </c>
      <c r="G22" s="24"/>
      <c r="H22" s="25">
        <f>SUM(H23:H32)</f>
        <v>4</v>
      </c>
      <c r="I22" s="23">
        <f>SUM(I23:I32)</f>
        <v>12</v>
      </c>
      <c r="J22" s="24">
        <f>SUM(J23:J32)</f>
        <v>0</v>
      </c>
      <c r="K22" s="24">
        <f>SUM(K23:K32)</f>
        <v>5</v>
      </c>
      <c r="L22" s="24"/>
      <c r="M22" s="25">
        <f>SUM(M23:M32)</f>
        <v>19</v>
      </c>
      <c r="N22" s="23">
        <f>SUM(N23:N32)</f>
        <v>1</v>
      </c>
      <c r="O22" s="24">
        <f>SUM(O23:O32)</f>
        <v>0</v>
      </c>
      <c r="P22" s="24">
        <f>SUM(P23:P32)</f>
        <v>1</v>
      </c>
      <c r="Q22" s="24"/>
      <c r="R22" s="25">
        <f>SUM(R23:R32)</f>
        <v>2</v>
      </c>
      <c r="S22" s="23">
        <f>SUM(S23:S32)</f>
        <v>2</v>
      </c>
      <c r="T22" s="24">
        <f>SUM(T23:T32)</f>
        <v>0</v>
      </c>
      <c r="U22" s="24">
        <f>SUM(U23:U32)</f>
        <v>0</v>
      </c>
      <c r="V22" s="24"/>
      <c r="W22" s="25">
        <f>SUM(W23:W32)</f>
        <v>3</v>
      </c>
      <c r="X22" s="13"/>
      <c r="Y22" s="108"/>
    </row>
    <row r="23" spans="1:25" ht="12.75">
      <c r="A23" s="14">
        <v>12</v>
      </c>
      <c r="B23" s="185" t="s">
        <v>90</v>
      </c>
      <c r="C23" s="4" t="s">
        <v>27</v>
      </c>
      <c r="D23" s="29">
        <v>1</v>
      </c>
      <c r="E23" s="30">
        <v>0</v>
      </c>
      <c r="F23" s="30">
        <v>2</v>
      </c>
      <c r="G23" s="30" t="s">
        <v>44</v>
      </c>
      <c r="H23" s="31">
        <v>4</v>
      </c>
      <c r="I23" s="26"/>
      <c r="J23" s="27"/>
      <c r="K23" s="27"/>
      <c r="L23" s="27"/>
      <c r="M23" s="28"/>
      <c r="N23" s="29"/>
      <c r="O23" s="30"/>
      <c r="P23" s="30"/>
      <c r="Q23" s="30"/>
      <c r="R23" s="31"/>
      <c r="S23" s="29"/>
      <c r="T23" s="30"/>
      <c r="U23" s="30"/>
      <c r="V23" s="30"/>
      <c r="W23" s="31"/>
      <c r="X23" s="13"/>
      <c r="Y23" s="95"/>
    </row>
    <row r="24" spans="1:25" s="142" customFormat="1" ht="12.75">
      <c r="A24" s="32">
        <v>13</v>
      </c>
      <c r="B24" s="182" t="s">
        <v>91</v>
      </c>
      <c r="C24" s="8" t="s">
        <v>6</v>
      </c>
      <c r="D24" s="80"/>
      <c r="E24" s="81"/>
      <c r="F24" s="81"/>
      <c r="G24" s="81"/>
      <c r="H24" s="82"/>
      <c r="I24" s="36">
        <v>3</v>
      </c>
      <c r="J24" s="37">
        <v>0</v>
      </c>
      <c r="K24" s="37">
        <v>0</v>
      </c>
      <c r="L24" s="37" t="s">
        <v>43</v>
      </c>
      <c r="M24" s="38">
        <v>4</v>
      </c>
      <c r="N24" s="36"/>
      <c r="O24" s="37"/>
      <c r="P24" s="37"/>
      <c r="Q24" s="37"/>
      <c r="R24" s="38"/>
      <c r="S24" s="36"/>
      <c r="T24" s="37"/>
      <c r="U24" s="37"/>
      <c r="V24" s="37"/>
      <c r="W24" s="38"/>
      <c r="X24" s="140"/>
      <c r="Y24" s="143">
        <v>5</v>
      </c>
    </row>
    <row r="25" spans="1:25" s="142" customFormat="1" ht="12.75">
      <c r="A25" s="32">
        <v>14</v>
      </c>
      <c r="B25" s="182" t="s">
        <v>107</v>
      </c>
      <c r="C25" s="8" t="s">
        <v>59</v>
      </c>
      <c r="D25" s="80"/>
      <c r="E25" s="81"/>
      <c r="F25" s="81"/>
      <c r="G25" s="81"/>
      <c r="H25" s="82"/>
      <c r="I25" s="36">
        <v>2</v>
      </c>
      <c r="J25" s="37">
        <v>0</v>
      </c>
      <c r="K25" s="37">
        <v>0</v>
      </c>
      <c r="L25" s="37" t="s">
        <v>44</v>
      </c>
      <c r="M25" s="38">
        <v>2</v>
      </c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140"/>
      <c r="Y25" s="196" t="s">
        <v>123</v>
      </c>
    </row>
    <row r="26" spans="1:25" s="142" customFormat="1" ht="12.75">
      <c r="A26" s="32">
        <v>15</v>
      </c>
      <c r="B26" s="182" t="s">
        <v>92</v>
      </c>
      <c r="C26" s="8" t="s">
        <v>60</v>
      </c>
      <c r="D26" s="36"/>
      <c r="E26" s="37"/>
      <c r="F26" s="37"/>
      <c r="G26" s="37"/>
      <c r="H26" s="38"/>
      <c r="I26" s="36">
        <v>2</v>
      </c>
      <c r="J26" s="37">
        <v>0</v>
      </c>
      <c r="K26" s="37">
        <v>0</v>
      </c>
      <c r="L26" s="37" t="s">
        <v>44</v>
      </c>
      <c r="M26" s="38">
        <v>2</v>
      </c>
      <c r="N26" s="36"/>
      <c r="O26" s="37"/>
      <c r="P26" s="37"/>
      <c r="Q26" s="37"/>
      <c r="R26" s="38"/>
      <c r="S26" s="36"/>
      <c r="T26" s="37"/>
      <c r="U26" s="37"/>
      <c r="V26" s="37"/>
      <c r="W26" s="38"/>
      <c r="X26" s="140"/>
      <c r="Y26" s="196" t="s">
        <v>123</v>
      </c>
    </row>
    <row r="27" spans="1:25" s="142" customFormat="1" ht="12.75">
      <c r="A27" s="32">
        <v>16</v>
      </c>
      <c r="B27" s="182" t="s">
        <v>93</v>
      </c>
      <c r="C27" s="144" t="s">
        <v>1</v>
      </c>
      <c r="D27" s="80"/>
      <c r="E27" s="81"/>
      <c r="F27" s="81"/>
      <c r="G27" s="81"/>
      <c r="H27" s="82"/>
      <c r="I27" s="36">
        <v>2</v>
      </c>
      <c r="J27" s="37">
        <v>0</v>
      </c>
      <c r="K27" s="37">
        <v>1</v>
      </c>
      <c r="L27" s="37" t="s">
        <v>44</v>
      </c>
      <c r="M27" s="38">
        <v>3</v>
      </c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140"/>
      <c r="Y27" s="145">
        <v>1.4</v>
      </c>
    </row>
    <row r="28" spans="1:25" s="142" customFormat="1" ht="12.75">
      <c r="A28" s="32">
        <v>17</v>
      </c>
      <c r="B28" s="182" t="s">
        <v>94</v>
      </c>
      <c r="C28" s="144" t="s">
        <v>5</v>
      </c>
      <c r="D28" s="80"/>
      <c r="E28" s="81"/>
      <c r="F28" s="81"/>
      <c r="G28" s="81"/>
      <c r="H28" s="82"/>
      <c r="I28" s="80">
        <v>2</v>
      </c>
      <c r="J28" s="81">
        <v>0</v>
      </c>
      <c r="K28" s="81">
        <v>0</v>
      </c>
      <c r="L28" s="81" t="s">
        <v>43</v>
      </c>
      <c r="M28" s="82">
        <v>3</v>
      </c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140"/>
      <c r="Y28" s="196"/>
    </row>
    <row r="29" spans="1:25" s="142" customFormat="1" ht="12.75">
      <c r="A29" s="32">
        <v>18</v>
      </c>
      <c r="B29" s="182" t="s">
        <v>109</v>
      </c>
      <c r="C29" s="144" t="s">
        <v>25</v>
      </c>
      <c r="D29" s="80"/>
      <c r="E29" s="81"/>
      <c r="F29" s="81"/>
      <c r="G29" s="81"/>
      <c r="H29" s="82"/>
      <c r="I29" s="36">
        <v>1</v>
      </c>
      <c r="J29" s="37">
        <v>0</v>
      </c>
      <c r="K29" s="37">
        <v>2</v>
      </c>
      <c r="L29" s="37" t="s">
        <v>44</v>
      </c>
      <c r="M29" s="38">
        <v>3</v>
      </c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140"/>
      <c r="Y29" s="196" t="s">
        <v>124</v>
      </c>
    </row>
    <row r="30" spans="1:25" s="142" customFormat="1" ht="12.75">
      <c r="A30" s="32">
        <v>19</v>
      </c>
      <c r="B30" s="182" t="s">
        <v>95</v>
      </c>
      <c r="C30" s="8" t="s">
        <v>13</v>
      </c>
      <c r="D30" s="36"/>
      <c r="E30" s="37"/>
      <c r="F30" s="37"/>
      <c r="G30" s="37"/>
      <c r="H30" s="38"/>
      <c r="I30" s="36"/>
      <c r="J30" s="37"/>
      <c r="K30" s="37"/>
      <c r="L30" s="37"/>
      <c r="M30" s="38"/>
      <c r="N30" s="36"/>
      <c r="O30" s="37"/>
      <c r="P30" s="37"/>
      <c r="Q30" s="37"/>
      <c r="R30" s="38"/>
      <c r="S30" s="80">
        <v>2</v>
      </c>
      <c r="T30" s="81">
        <v>0</v>
      </c>
      <c r="U30" s="81">
        <v>0</v>
      </c>
      <c r="V30" s="81" t="s">
        <v>43</v>
      </c>
      <c r="W30" s="82">
        <v>3</v>
      </c>
      <c r="X30" s="140"/>
      <c r="Y30" s="102">
        <v>12</v>
      </c>
    </row>
    <row r="31" spans="1:25" s="142" customFormat="1" ht="12.75">
      <c r="A31" s="18">
        <v>20</v>
      </c>
      <c r="B31" s="183" t="s">
        <v>96</v>
      </c>
      <c r="C31" s="8" t="s">
        <v>7</v>
      </c>
      <c r="D31" s="36"/>
      <c r="E31" s="37"/>
      <c r="F31" s="37"/>
      <c r="G31" s="37"/>
      <c r="H31" s="38"/>
      <c r="I31" s="80">
        <v>0</v>
      </c>
      <c r="J31" s="81">
        <v>0</v>
      </c>
      <c r="K31" s="81">
        <v>2</v>
      </c>
      <c r="L31" s="81" t="s">
        <v>44</v>
      </c>
      <c r="M31" s="82">
        <v>2</v>
      </c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140"/>
      <c r="Y31" s="197"/>
    </row>
    <row r="32" spans="1:25" s="142" customFormat="1" ht="12.75">
      <c r="A32" s="103">
        <v>21</v>
      </c>
      <c r="B32" s="187" t="s">
        <v>97</v>
      </c>
      <c r="C32" s="9" t="s">
        <v>56</v>
      </c>
      <c r="D32" s="36"/>
      <c r="E32" s="37"/>
      <c r="F32" s="37"/>
      <c r="G32" s="37"/>
      <c r="H32" s="38"/>
      <c r="I32" s="36"/>
      <c r="J32" s="37"/>
      <c r="K32" s="37"/>
      <c r="L32" s="37"/>
      <c r="M32" s="38"/>
      <c r="N32" s="80">
        <v>1</v>
      </c>
      <c r="O32" s="81">
        <v>0</v>
      </c>
      <c r="P32" s="81">
        <v>1</v>
      </c>
      <c r="Q32" s="81" t="s">
        <v>44</v>
      </c>
      <c r="R32" s="82">
        <v>2</v>
      </c>
      <c r="S32" s="36"/>
      <c r="T32" s="37"/>
      <c r="U32" s="37"/>
      <c r="V32" s="37"/>
      <c r="W32" s="38"/>
      <c r="X32" s="146"/>
      <c r="Y32" s="198" t="s">
        <v>125</v>
      </c>
    </row>
    <row r="33" spans="1:25" s="142" customFormat="1" ht="13.5" thickBot="1">
      <c r="A33" s="14">
        <v>22</v>
      </c>
      <c r="B33" s="190" t="s">
        <v>98</v>
      </c>
      <c r="C33" s="147" t="s">
        <v>9</v>
      </c>
      <c r="D33" s="148"/>
      <c r="E33" s="149"/>
      <c r="F33" s="149"/>
      <c r="G33" s="149"/>
      <c r="H33" s="150"/>
      <c r="I33" s="29"/>
      <c r="J33" s="30"/>
      <c r="K33" s="30"/>
      <c r="L33" s="30"/>
      <c r="M33" s="31"/>
      <c r="N33" s="148">
        <v>2</v>
      </c>
      <c r="O33" s="149">
        <v>1</v>
      </c>
      <c r="P33" s="149">
        <v>0</v>
      </c>
      <c r="Q33" s="149" t="s">
        <v>43</v>
      </c>
      <c r="R33" s="150">
        <v>3</v>
      </c>
      <c r="S33" s="29"/>
      <c r="T33" s="30"/>
      <c r="U33" s="30"/>
      <c r="V33" s="30"/>
      <c r="W33" s="31"/>
      <c r="X33" s="140"/>
      <c r="Y33" s="199" t="s">
        <v>126</v>
      </c>
    </row>
    <row r="34" spans="1:25" ht="13.5" thickBot="1">
      <c r="A34" s="43"/>
      <c r="B34" s="189"/>
      <c r="C34" s="44" t="s">
        <v>17</v>
      </c>
      <c r="D34" s="45">
        <f>SUM(D35:D41)</f>
        <v>0</v>
      </c>
      <c r="E34" s="46">
        <f>SUM(E35:E41)</f>
        <v>0</v>
      </c>
      <c r="F34" s="46">
        <f>SUM(F35:F41)</f>
        <v>0</v>
      </c>
      <c r="G34" s="46"/>
      <c r="H34" s="47">
        <f>SUM(H35:H41)</f>
        <v>0</v>
      </c>
      <c r="I34" s="45">
        <f>SUM(I35:I41)</f>
        <v>0</v>
      </c>
      <c r="J34" s="46">
        <f>SUM(J35:J41)</f>
        <v>0</v>
      </c>
      <c r="K34" s="46">
        <f>SUM(K35:K41)</f>
        <v>0</v>
      </c>
      <c r="L34" s="46"/>
      <c r="M34" s="47">
        <f>SUM(M35:M41)</f>
        <v>0</v>
      </c>
      <c r="N34" s="45">
        <f>SUM(N35:N41)</f>
        <v>7</v>
      </c>
      <c r="O34" s="46">
        <f>SUM(O35:O41)</f>
        <v>1</v>
      </c>
      <c r="P34" s="46">
        <f>SUM(P35:P41)</f>
        <v>0</v>
      </c>
      <c r="Q34" s="46"/>
      <c r="R34" s="47">
        <f>SUM(R35:R41)</f>
        <v>9</v>
      </c>
      <c r="S34" s="45">
        <f>SUM(S35:S41)</f>
        <v>5</v>
      </c>
      <c r="T34" s="46">
        <f>SUM(T35:T41)</f>
        <v>2</v>
      </c>
      <c r="U34" s="46">
        <f>SUM(U35:U41)</f>
        <v>0</v>
      </c>
      <c r="V34" s="46"/>
      <c r="W34" s="47">
        <f>SUM(W35:W41)</f>
        <v>8</v>
      </c>
      <c r="X34" s="105"/>
      <c r="Y34" s="106"/>
    </row>
    <row r="35" spans="1:25" s="142" customFormat="1" ht="12.75">
      <c r="A35" s="32">
        <v>23</v>
      </c>
      <c r="B35" s="187" t="s">
        <v>114</v>
      </c>
      <c r="C35" s="144" t="s">
        <v>30</v>
      </c>
      <c r="D35" s="36"/>
      <c r="E35" s="37"/>
      <c r="F35" s="37"/>
      <c r="G35" s="37"/>
      <c r="H35" s="38"/>
      <c r="I35" s="80"/>
      <c r="J35" s="81"/>
      <c r="K35" s="81"/>
      <c r="L35" s="81"/>
      <c r="M35" s="82"/>
      <c r="N35" s="36">
        <v>2</v>
      </c>
      <c r="O35" s="37">
        <v>0</v>
      </c>
      <c r="P35" s="37">
        <v>0</v>
      </c>
      <c r="Q35" s="37" t="s">
        <v>43</v>
      </c>
      <c r="R35" s="38">
        <v>2</v>
      </c>
      <c r="S35" s="36"/>
      <c r="T35" s="37"/>
      <c r="U35" s="37"/>
      <c r="V35" s="37"/>
      <c r="W35" s="38"/>
      <c r="X35" s="140"/>
      <c r="Y35" s="104">
        <v>17</v>
      </c>
    </row>
    <row r="36" spans="1:25" s="142" customFormat="1" ht="12.75">
      <c r="A36" s="32">
        <v>24</v>
      </c>
      <c r="B36" s="182" t="s">
        <v>115</v>
      </c>
      <c r="C36" s="83" t="s">
        <v>11</v>
      </c>
      <c r="D36" s="36"/>
      <c r="E36" s="37"/>
      <c r="F36" s="37"/>
      <c r="G36" s="37"/>
      <c r="H36" s="38"/>
      <c r="I36" s="36"/>
      <c r="J36" s="37"/>
      <c r="K36" s="37"/>
      <c r="L36" s="37"/>
      <c r="M36" s="38"/>
      <c r="N36" s="36">
        <v>1</v>
      </c>
      <c r="O36" s="37">
        <v>1</v>
      </c>
      <c r="P36" s="37">
        <v>0</v>
      </c>
      <c r="Q36" s="37" t="s">
        <v>44</v>
      </c>
      <c r="R36" s="38">
        <v>3</v>
      </c>
      <c r="S36" s="36"/>
      <c r="T36" s="37"/>
      <c r="U36" s="37"/>
      <c r="V36" s="37"/>
      <c r="W36" s="38"/>
      <c r="X36" s="140"/>
      <c r="Y36" s="145">
        <v>13</v>
      </c>
    </row>
    <row r="37" spans="1:25" s="142" customFormat="1" ht="12.75">
      <c r="A37" s="32">
        <v>25</v>
      </c>
      <c r="B37" s="182" t="s">
        <v>116</v>
      </c>
      <c r="C37" s="8" t="s">
        <v>110</v>
      </c>
      <c r="D37" s="36"/>
      <c r="E37" s="37"/>
      <c r="F37" s="37"/>
      <c r="G37" s="37"/>
      <c r="H37" s="38"/>
      <c r="I37" s="36"/>
      <c r="J37" s="37"/>
      <c r="K37" s="37"/>
      <c r="L37" s="37"/>
      <c r="M37" s="38"/>
      <c r="N37" s="36">
        <v>2</v>
      </c>
      <c r="O37" s="37">
        <v>0</v>
      </c>
      <c r="P37" s="37">
        <v>0</v>
      </c>
      <c r="Q37" s="37" t="s">
        <v>44</v>
      </c>
      <c r="R37" s="38">
        <v>2</v>
      </c>
      <c r="S37" s="178"/>
      <c r="T37" s="87"/>
      <c r="U37" s="87"/>
      <c r="V37" s="87"/>
      <c r="W37" s="179"/>
      <c r="X37" s="140"/>
      <c r="Y37" s="143">
        <v>12</v>
      </c>
    </row>
    <row r="38" spans="1:25" s="142" customFormat="1" ht="12.75">
      <c r="A38" s="32">
        <v>26</v>
      </c>
      <c r="B38" s="185" t="s">
        <v>117</v>
      </c>
      <c r="C38" s="8" t="s">
        <v>111</v>
      </c>
      <c r="D38" s="36"/>
      <c r="E38" s="37"/>
      <c r="F38" s="37"/>
      <c r="G38" s="37"/>
      <c r="H38" s="38"/>
      <c r="I38" s="36"/>
      <c r="J38" s="37"/>
      <c r="K38" s="37"/>
      <c r="L38" s="37"/>
      <c r="M38" s="38"/>
      <c r="N38" s="36"/>
      <c r="O38" s="37"/>
      <c r="P38" s="37"/>
      <c r="Q38" s="37"/>
      <c r="R38" s="38"/>
      <c r="S38" s="80">
        <v>3</v>
      </c>
      <c r="T38" s="81">
        <v>0</v>
      </c>
      <c r="U38" s="81">
        <v>0</v>
      </c>
      <c r="V38" s="81" t="s">
        <v>43</v>
      </c>
      <c r="W38" s="82">
        <v>4</v>
      </c>
      <c r="X38" s="140"/>
      <c r="Y38" s="143"/>
    </row>
    <row r="39" spans="1:25" s="142" customFormat="1" ht="12.75">
      <c r="A39" s="32">
        <v>27</v>
      </c>
      <c r="B39" s="185" t="s">
        <v>103</v>
      </c>
      <c r="C39" s="83" t="s">
        <v>72</v>
      </c>
      <c r="D39" s="36"/>
      <c r="E39" s="37"/>
      <c r="F39" s="37"/>
      <c r="G39" s="37"/>
      <c r="H39" s="38"/>
      <c r="I39" s="36"/>
      <c r="J39" s="37"/>
      <c r="K39" s="37"/>
      <c r="L39" s="37"/>
      <c r="M39" s="38"/>
      <c r="N39" s="36"/>
      <c r="O39" s="37"/>
      <c r="P39" s="37"/>
      <c r="Q39" s="37"/>
      <c r="R39" s="38"/>
      <c r="S39" s="80">
        <v>0</v>
      </c>
      <c r="T39" s="81">
        <v>2</v>
      </c>
      <c r="U39" s="81">
        <v>0</v>
      </c>
      <c r="V39" s="81" t="s">
        <v>44</v>
      </c>
      <c r="W39" s="82">
        <v>2</v>
      </c>
      <c r="X39" s="140"/>
      <c r="Y39" s="143" t="s">
        <v>73</v>
      </c>
    </row>
    <row r="40" spans="1:25" s="142" customFormat="1" ht="12.75">
      <c r="A40" s="32">
        <v>28</v>
      </c>
      <c r="B40" s="156"/>
      <c r="C40" s="193" t="s">
        <v>74</v>
      </c>
      <c r="D40" s="36"/>
      <c r="E40" s="37"/>
      <c r="F40" s="37"/>
      <c r="G40" s="37"/>
      <c r="H40" s="38"/>
      <c r="I40" s="36"/>
      <c r="J40" s="37"/>
      <c r="K40" s="37"/>
      <c r="L40" s="37"/>
      <c r="M40" s="38"/>
      <c r="N40" s="80"/>
      <c r="O40" s="81"/>
      <c r="P40" s="81"/>
      <c r="Q40" s="81"/>
      <c r="R40" s="82"/>
      <c r="S40" s="36">
        <v>2</v>
      </c>
      <c r="T40" s="37">
        <v>0</v>
      </c>
      <c r="U40" s="37">
        <v>0</v>
      </c>
      <c r="V40" s="37" t="s">
        <v>44</v>
      </c>
      <c r="W40" s="38">
        <v>2</v>
      </c>
      <c r="X40" s="140"/>
      <c r="Y40" s="196"/>
    </row>
    <row r="41" spans="1:25" s="142" customFormat="1" ht="13.5" thickBot="1">
      <c r="A41" s="32">
        <v>29</v>
      </c>
      <c r="B41" s="186"/>
      <c r="C41" s="194" t="s">
        <v>75</v>
      </c>
      <c r="D41" s="36"/>
      <c r="E41" s="37"/>
      <c r="F41" s="37"/>
      <c r="G41" s="37"/>
      <c r="H41" s="38"/>
      <c r="I41" s="36"/>
      <c r="J41" s="37"/>
      <c r="K41" s="37"/>
      <c r="L41" s="37"/>
      <c r="M41" s="38"/>
      <c r="N41" s="36">
        <v>2</v>
      </c>
      <c r="O41" s="37">
        <v>0</v>
      </c>
      <c r="P41" s="37">
        <v>0</v>
      </c>
      <c r="Q41" s="37" t="s">
        <v>44</v>
      </c>
      <c r="R41" s="38">
        <v>2</v>
      </c>
      <c r="S41" s="80"/>
      <c r="T41" s="81"/>
      <c r="U41" s="81"/>
      <c r="V41" s="81"/>
      <c r="W41" s="82"/>
      <c r="X41" s="140"/>
      <c r="Y41" s="152"/>
    </row>
    <row r="42" spans="1:25" ht="12.75">
      <c r="A42" s="32">
        <v>30</v>
      </c>
      <c r="B42" s="182" t="s">
        <v>118</v>
      </c>
      <c r="C42" s="191" t="s">
        <v>112</v>
      </c>
      <c r="D42" s="175"/>
      <c r="E42" s="176"/>
      <c r="F42" s="176"/>
      <c r="G42" s="176"/>
      <c r="H42" s="177"/>
      <c r="I42" s="175"/>
      <c r="J42" s="176"/>
      <c r="K42" s="176"/>
      <c r="L42" s="176"/>
      <c r="M42" s="177"/>
      <c r="N42" s="175">
        <v>5</v>
      </c>
      <c r="O42" s="176">
        <v>0</v>
      </c>
      <c r="P42" s="176">
        <v>0</v>
      </c>
      <c r="Q42" s="176" t="s">
        <v>44</v>
      </c>
      <c r="R42" s="177">
        <v>10</v>
      </c>
      <c r="S42" s="178"/>
      <c r="T42" s="87"/>
      <c r="U42" s="87"/>
      <c r="V42" s="87"/>
      <c r="W42" s="179"/>
      <c r="X42" s="140"/>
      <c r="Y42" s="152"/>
    </row>
    <row r="43" spans="1:25" ht="12.75">
      <c r="A43" s="32">
        <v>31</v>
      </c>
      <c r="B43" s="182" t="s">
        <v>119</v>
      </c>
      <c r="C43" s="191" t="s">
        <v>113</v>
      </c>
      <c r="D43" s="175"/>
      <c r="E43" s="176"/>
      <c r="F43" s="176"/>
      <c r="G43" s="176"/>
      <c r="H43" s="177"/>
      <c r="I43" s="175"/>
      <c r="J43" s="176"/>
      <c r="K43" s="176"/>
      <c r="L43" s="176"/>
      <c r="M43" s="177"/>
      <c r="N43" s="175"/>
      <c r="O43" s="176"/>
      <c r="P43" s="176"/>
      <c r="Q43" s="176"/>
      <c r="R43" s="177"/>
      <c r="S43" s="175">
        <v>10</v>
      </c>
      <c r="T43" s="176">
        <v>0</v>
      </c>
      <c r="U43" s="176">
        <v>0</v>
      </c>
      <c r="V43" s="176" t="s">
        <v>44</v>
      </c>
      <c r="W43" s="177">
        <v>20</v>
      </c>
      <c r="X43" s="140"/>
      <c r="Y43" s="152"/>
    </row>
    <row r="44" spans="1:25" s="142" customFormat="1" ht="12.75">
      <c r="A44" s="32"/>
      <c r="B44" s="156"/>
      <c r="C44" s="192" t="s">
        <v>74</v>
      </c>
      <c r="D44" s="52"/>
      <c r="E44" s="53"/>
      <c r="F44" s="53"/>
      <c r="G44" s="53"/>
      <c r="H44" s="54"/>
      <c r="I44" s="52"/>
      <c r="J44" s="53"/>
      <c r="K44" s="53"/>
      <c r="L44" s="53"/>
      <c r="M44" s="54"/>
      <c r="N44" s="52"/>
      <c r="O44" s="53"/>
      <c r="P44" s="53"/>
      <c r="Q44" s="53"/>
      <c r="R44" s="54"/>
      <c r="S44" s="80"/>
      <c r="T44" s="81"/>
      <c r="U44" s="81"/>
      <c r="V44" s="81"/>
      <c r="W44" s="82"/>
      <c r="X44" s="140"/>
      <c r="Y44" s="152"/>
    </row>
    <row r="45" spans="1:25" s="142" customFormat="1" ht="12.75">
      <c r="A45" s="32"/>
      <c r="B45" s="182" t="s">
        <v>120</v>
      </c>
      <c r="C45" s="9" t="s">
        <v>12</v>
      </c>
      <c r="D45" s="52"/>
      <c r="E45" s="53"/>
      <c r="F45" s="53"/>
      <c r="G45" s="53"/>
      <c r="H45" s="54"/>
      <c r="I45" s="52"/>
      <c r="J45" s="53"/>
      <c r="K45" s="53"/>
      <c r="L45" s="53"/>
      <c r="M45" s="54"/>
      <c r="N45" s="52"/>
      <c r="O45" s="53"/>
      <c r="P45" s="53"/>
      <c r="Q45" s="53"/>
      <c r="R45" s="54"/>
      <c r="S45" s="80"/>
      <c r="T45" s="81"/>
      <c r="U45" s="81"/>
      <c r="V45" s="81"/>
      <c r="W45" s="82"/>
      <c r="X45" s="140"/>
      <c r="Y45" s="152"/>
    </row>
    <row r="46" spans="1:25" s="142" customFormat="1" ht="12.75">
      <c r="A46" s="32"/>
      <c r="B46" s="182" t="s">
        <v>121</v>
      </c>
      <c r="C46" s="180" t="s">
        <v>76</v>
      </c>
      <c r="D46" s="52"/>
      <c r="E46" s="53"/>
      <c r="F46" s="53"/>
      <c r="G46" s="53"/>
      <c r="H46" s="54"/>
      <c r="I46" s="52"/>
      <c r="J46" s="53"/>
      <c r="K46" s="53"/>
      <c r="L46" s="53"/>
      <c r="M46" s="54"/>
      <c r="N46" s="52"/>
      <c r="O46" s="53"/>
      <c r="P46" s="53"/>
      <c r="Q46" s="53"/>
      <c r="R46" s="54"/>
      <c r="S46" s="80"/>
      <c r="T46" s="81"/>
      <c r="U46" s="81"/>
      <c r="V46" s="81"/>
      <c r="W46" s="82"/>
      <c r="X46" s="140"/>
      <c r="Y46" s="204">
        <v>4</v>
      </c>
    </row>
    <row r="47" spans="1:25" s="142" customFormat="1" ht="12.75">
      <c r="A47" s="32"/>
      <c r="B47" s="205" t="s">
        <v>130</v>
      </c>
      <c r="C47" s="206" t="s">
        <v>131</v>
      </c>
      <c r="D47" s="52"/>
      <c r="E47" s="53"/>
      <c r="F47" s="53"/>
      <c r="G47" s="53"/>
      <c r="H47" s="54"/>
      <c r="I47" s="52"/>
      <c r="J47" s="53"/>
      <c r="K47" s="53"/>
      <c r="L47" s="53"/>
      <c r="M47" s="54"/>
      <c r="N47" s="52"/>
      <c r="O47" s="53"/>
      <c r="P47" s="53"/>
      <c r="Q47" s="53"/>
      <c r="R47" s="54"/>
      <c r="S47" s="80"/>
      <c r="T47" s="81"/>
      <c r="U47" s="81"/>
      <c r="V47" s="81"/>
      <c r="W47" s="82"/>
      <c r="X47" s="140"/>
      <c r="Y47" s="204">
        <v>24</v>
      </c>
    </row>
    <row r="48" spans="1:25" s="142" customFormat="1" ht="13.5" thickBot="1">
      <c r="A48" s="32"/>
      <c r="B48" s="190" t="s">
        <v>122</v>
      </c>
      <c r="C48" s="180" t="s">
        <v>23</v>
      </c>
      <c r="D48" s="52"/>
      <c r="E48" s="53"/>
      <c r="F48" s="53"/>
      <c r="G48" s="53"/>
      <c r="H48" s="54"/>
      <c r="I48" s="52"/>
      <c r="J48" s="53"/>
      <c r="K48" s="53"/>
      <c r="L48" s="53"/>
      <c r="M48" s="54"/>
      <c r="N48" s="52"/>
      <c r="O48" s="53"/>
      <c r="P48" s="53"/>
      <c r="Q48" s="53"/>
      <c r="R48" s="54"/>
      <c r="S48" s="80"/>
      <c r="T48" s="81"/>
      <c r="U48" s="81"/>
      <c r="V48" s="81"/>
      <c r="W48" s="82"/>
      <c r="X48" s="140"/>
      <c r="Y48" s="207">
        <v>6</v>
      </c>
    </row>
    <row r="49" spans="1:25" ht="12.75">
      <c r="A49" s="55"/>
      <c r="C49" s="56" t="s">
        <v>46</v>
      </c>
      <c r="D49" s="15"/>
      <c r="E49" s="16"/>
      <c r="F49" s="16"/>
      <c r="G49" s="16">
        <v>8</v>
      </c>
      <c r="H49" s="17"/>
      <c r="I49" s="15"/>
      <c r="J49" s="16"/>
      <c r="K49" s="16"/>
      <c r="L49" s="16">
        <v>10</v>
      </c>
      <c r="M49" s="17"/>
      <c r="N49" s="57"/>
      <c r="O49" s="16"/>
      <c r="P49" s="16"/>
      <c r="Q49" s="16">
        <v>9</v>
      </c>
      <c r="R49" s="58"/>
      <c r="S49" s="15"/>
      <c r="T49" s="16"/>
      <c r="U49" s="16"/>
      <c r="V49" s="16">
        <v>5</v>
      </c>
      <c r="W49" s="17"/>
      <c r="X49" s="59"/>
      <c r="Y49" s="110"/>
    </row>
    <row r="50" spans="1:25" s="142" customFormat="1" ht="12.75">
      <c r="A50" s="156"/>
      <c r="B50" s="156"/>
      <c r="C50" s="157" t="s">
        <v>47</v>
      </c>
      <c r="D50" s="158"/>
      <c r="E50" s="159"/>
      <c r="F50" s="159"/>
      <c r="G50" s="159">
        <v>3</v>
      </c>
      <c r="H50" s="160"/>
      <c r="I50" s="158"/>
      <c r="J50" s="159"/>
      <c r="K50" s="159"/>
      <c r="L50" s="159">
        <v>4</v>
      </c>
      <c r="M50" s="160"/>
      <c r="N50" s="161"/>
      <c r="O50" s="159"/>
      <c r="P50" s="159"/>
      <c r="Q50" s="159">
        <v>2</v>
      </c>
      <c r="R50" s="162"/>
      <c r="S50" s="158"/>
      <c r="T50" s="159"/>
      <c r="U50" s="159"/>
      <c r="V50" s="159">
        <v>2</v>
      </c>
      <c r="W50" s="160"/>
      <c r="X50" s="163"/>
      <c r="Y50" s="164"/>
    </row>
    <row r="51" spans="1:25" s="142" customFormat="1" ht="13.5" thickBot="1">
      <c r="A51" s="156"/>
      <c r="B51" s="156"/>
      <c r="C51" s="157" t="s">
        <v>48</v>
      </c>
      <c r="D51" s="165"/>
      <c r="E51" s="166"/>
      <c r="F51" s="166"/>
      <c r="G51" s="166">
        <v>4</v>
      </c>
      <c r="H51" s="167"/>
      <c r="I51" s="165"/>
      <c r="J51" s="166"/>
      <c r="K51" s="166"/>
      <c r="L51" s="166">
        <v>6</v>
      </c>
      <c r="M51" s="167"/>
      <c r="N51" s="168"/>
      <c r="O51" s="166"/>
      <c r="P51" s="166"/>
      <c r="Q51" s="166">
        <v>6</v>
      </c>
      <c r="R51" s="169"/>
      <c r="S51" s="165"/>
      <c r="T51" s="166"/>
      <c r="U51" s="166"/>
      <c r="V51" s="166">
        <v>4</v>
      </c>
      <c r="W51" s="167"/>
      <c r="X51" s="163"/>
      <c r="Y51" s="181"/>
    </row>
    <row r="52" spans="1:25" ht="13.5" thickBot="1">
      <c r="A52" s="64"/>
      <c r="B52" s="64"/>
      <c r="C52" s="65" t="s">
        <v>49</v>
      </c>
      <c r="D52" s="66">
        <f>D34+D22+D18+D9</f>
        <v>14</v>
      </c>
      <c r="E52" s="67">
        <f>E34+E22+E18+E9</f>
        <v>7</v>
      </c>
      <c r="F52" s="67">
        <f>F34+F22+F18+F9</f>
        <v>3</v>
      </c>
      <c r="G52" s="67"/>
      <c r="H52" s="68">
        <f>H34+H22+H18+H9</f>
        <v>29</v>
      </c>
      <c r="I52" s="66">
        <f>I34+I22+I18+I9</f>
        <v>18</v>
      </c>
      <c r="J52" s="67">
        <f>J34+J22+J18+J9</f>
        <v>2</v>
      </c>
      <c r="K52" s="67">
        <f>K34+K22+K18+K9</f>
        <v>6</v>
      </c>
      <c r="L52" s="67"/>
      <c r="M52" s="68">
        <f>M34+M22+M18+M9</f>
        <v>29</v>
      </c>
      <c r="N52" s="69">
        <f>N34+N22+N18+N9</f>
        <v>10</v>
      </c>
      <c r="O52" s="67">
        <f>O34+O22+O18+O9</f>
        <v>3</v>
      </c>
      <c r="P52" s="67">
        <f>P34+P22+P18+P9</f>
        <v>1</v>
      </c>
      <c r="Q52" s="67"/>
      <c r="R52" s="70">
        <f>R34+R22+R18+R9</f>
        <v>16</v>
      </c>
      <c r="S52" s="66">
        <f>S34+S22+S18+S9</f>
        <v>9</v>
      </c>
      <c r="T52" s="67">
        <f>T34+T22+T18+T9</f>
        <v>2</v>
      </c>
      <c r="U52" s="67">
        <f>U34+U22+U18+U9</f>
        <v>0</v>
      </c>
      <c r="V52" s="67"/>
      <c r="W52" s="68">
        <f>W34+W22+W18+W9</f>
        <v>13</v>
      </c>
      <c r="X52" s="13"/>
      <c r="Y52" s="13"/>
    </row>
    <row r="53" spans="1:25" ht="13.5" thickBot="1">
      <c r="A53" s="64"/>
      <c r="B53" s="64"/>
      <c r="C53" s="71" t="s">
        <v>50</v>
      </c>
      <c r="D53" s="66">
        <f>D52+E52+F52</f>
        <v>24</v>
      </c>
      <c r="E53" s="67"/>
      <c r="F53" s="67"/>
      <c r="G53" s="67"/>
      <c r="H53" s="68"/>
      <c r="I53" s="66">
        <f>I52+J52+K52</f>
        <v>26</v>
      </c>
      <c r="J53" s="67"/>
      <c r="K53" s="67"/>
      <c r="L53" s="67"/>
      <c r="M53" s="68"/>
      <c r="N53" s="66">
        <f>N52+O52+P52</f>
        <v>14</v>
      </c>
      <c r="O53" s="67"/>
      <c r="P53" s="67"/>
      <c r="Q53" s="67"/>
      <c r="R53" s="70"/>
      <c r="S53" s="66">
        <f>S52+T52+U52</f>
        <v>11</v>
      </c>
      <c r="T53" s="67"/>
      <c r="U53" s="67"/>
      <c r="V53" s="67"/>
      <c r="W53" s="68"/>
      <c r="X53" s="13"/>
      <c r="Y53" s="94"/>
    </row>
    <row r="54" spans="1:25" ht="13.5" thickBot="1">
      <c r="A54" s="10"/>
      <c r="B54" s="10"/>
      <c r="C54" s="73" t="s">
        <v>51</v>
      </c>
      <c r="D54" s="210">
        <f>D53+I53+N53+S53</f>
        <v>75</v>
      </c>
      <c r="E54" s="211"/>
      <c r="F54" s="75"/>
      <c r="G54" s="75"/>
      <c r="H54" s="76"/>
      <c r="I54" s="77"/>
      <c r="J54" s="75"/>
      <c r="K54" s="75"/>
      <c r="L54" s="75"/>
      <c r="M54" s="76"/>
      <c r="N54" s="74"/>
      <c r="O54" s="75"/>
      <c r="P54" s="75"/>
      <c r="Q54" s="75"/>
      <c r="R54" s="78"/>
      <c r="S54" s="77"/>
      <c r="T54" s="75"/>
      <c r="U54" s="75"/>
      <c r="V54" s="75"/>
      <c r="W54" s="76"/>
      <c r="X54" s="72"/>
      <c r="Y54" s="99"/>
    </row>
    <row r="55" spans="1:25" ht="13.5" thickBot="1">
      <c r="A55" s="10"/>
      <c r="B55" s="10"/>
      <c r="C55" s="73" t="s">
        <v>52</v>
      </c>
      <c r="D55" s="210">
        <f>D54*15</f>
        <v>1125</v>
      </c>
      <c r="E55" s="211"/>
      <c r="F55" s="75"/>
      <c r="G55" s="75"/>
      <c r="H55" s="76"/>
      <c r="I55" s="77"/>
      <c r="J55" s="75"/>
      <c r="K55" s="75"/>
      <c r="L55" s="75"/>
      <c r="M55" s="76"/>
      <c r="N55" s="74"/>
      <c r="O55" s="75"/>
      <c r="P55" s="75"/>
      <c r="Q55" s="75"/>
      <c r="R55" s="78"/>
      <c r="S55" s="77"/>
      <c r="T55" s="75"/>
      <c r="U55" s="75"/>
      <c r="V55" s="75"/>
      <c r="W55" s="76"/>
      <c r="X55" s="72"/>
      <c r="Y55" s="7"/>
    </row>
    <row r="56" spans="3:25" ht="12.75">
      <c r="C56" s="86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72"/>
      <c r="Y56" s="96"/>
    </row>
    <row r="57" spans="3:25" ht="12.75">
      <c r="C57" s="88" t="s">
        <v>64</v>
      </c>
      <c r="W57" s="62"/>
      <c r="X57" s="72"/>
      <c r="Y57" s="72"/>
    </row>
    <row r="58" spans="3:25" ht="12.75">
      <c r="C58" s="87" t="s">
        <v>65</v>
      </c>
      <c r="W58" s="62"/>
      <c r="X58" s="72"/>
      <c r="Y58" s="72"/>
    </row>
    <row r="59" spans="3:25" ht="12.75">
      <c r="C59" s="87" t="s">
        <v>66</v>
      </c>
      <c r="W59" s="62"/>
      <c r="X59" s="72"/>
      <c r="Y59" s="72"/>
    </row>
    <row r="60" spans="1:23" ht="12.75">
      <c r="A60"/>
      <c r="B60"/>
      <c r="C60" s="87" t="s">
        <v>67</v>
      </c>
      <c r="D60" s="72"/>
      <c r="E60" s="72"/>
      <c r="F60"/>
      <c r="G60"/>
      <c r="H60"/>
      <c r="I60"/>
      <c r="J60"/>
      <c r="K60"/>
      <c r="L60"/>
      <c r="M60"/>
      <c r="N60"/>
      <c r="O60"/>
      <c r="P60" s="6"/>
      <c r="Q60"/>
      <c r="R60"/>
      <c r="S60"/>
      <c r="T60"/>
      <c r="U60"/>
      <c r="V60"/>
      <c r="W60"/>
    </row>
    <row r="61" spans="1:23" ht="12.75">
      <c r="A61"/>
      <c r="B61"/>
      <c r="C61" s="87" t="s">
        <v>68</v>
      </c>
      <c r="E61" s="72"/>
      <c r="F61"/>
      <c r="G61"/>
      <c r="H61"/>
      <c r="I61"/>
      <c r="J61"/>
      <c r="K61"/>
      <c r="L61"/>
      <c r="M61"/>
      <c r="N61"/>
      <c r="O61"/>
      <c r="P61" s="6"/>
      <c r="Q61"/>
      <c r="R61"/>
      <c r="S61"/>
      <c r="T61"/>
      <c r="U61"/>
      <c r="V61"/>
      <c r="W61"/>
    </row>
    <row r="62" spans="3:25" ht="12.75">
      <c r="C62" s="87" t="s">
        <v>11</v>
      </c>
      <c r="W62" s="62"/>
      <c r="X62" s="72"/>
      <c r="Y62" s="72"/>
    </row>
    <row r="63" spans="3:25" ht="12.75">
      <c r="C63" s="87" t="s">
        <v>77</v>
      </c>
      <c r="W63" s="62"/>
      <c r="X63" s="72"/>
      <c r="Y63" s="72"/>
    </row>
    <row r="64" spans="3:25" ht="12.75">
      <c r="C64" s="62"/>
      <c r="W64" s="62"/>
      <c r="X64" s="72"/>
      <c r="Y64" s="72"/>
    </row>
    <row r="65" spans="3:25" ht="12.75">
      <c r="C65" s="62"/>
      <c r="J65" s="111"/>
      <c r="W65" s="62"/>
      <c r="X65" s="72"/>
      <c r="Y65" s="72"/>
    </row>
    <row r="66" spans="3:25" ht="12.75">
      <c r="C66" s="62"/>
      <c r="W66" s="62"/>
      <c r="X66" s="72"/>
      <c r="Y66" s="72"/>
    </row>
    <row r="67" spans="3:25" ht="12.75">
      <c r="C67" s="62"/>
      <c r="W67" s="62"/>
      <c r="X67" s="72"/>
      <c r="Y67" s="72"/>
    </row>
    <row r="68" spans="3:25" ht="12.75">
      <c r="C68" s="62"/>
      <c r="W68" s="62"/>
      <c r="X68" s="72"/>
      <c r="Y68" s="72"/>
    </row>
    <row r="69" spans="3:25" ht="12.75">
      <c r="C69" s="62"/>
      <c r="W69" s="62"/>
      <c r="X69" s="72"/>
      <c r="Y69" s="72"/>
    </row>
    <row r="70" spans="3:25" ht="12.75">
      <c r="C70" s="62"/>
      <c r="W70" s="62"/>
      <c r="X70" s="72"/>
      <c r="Y70" s="72"/>
    </row>
    <row r="71" spans="3:25" ht="12.75">
      <c r="C71" s="62"/>
      <c r="W71" s="62"/>
      <c r="X71" s="72"/>
      <c r="Y71" s="72"/>
    </row>
    <row r="72" spans="3:25" ht="12.75">
      <c r="C72" s="62"/>
      <c r="W72" s="62"/>
      <c r="X72" s="72"/>
      <c r="Y72" s="72"/>
    </row>
    <row r="73" spans="3:25" ht="12.75">
      <c r="C73" s="62"/>
      <c r="W73" s="62"/>
      <c r="X73" s="72"/>
      <c r="Y73" s="72"/>
    </row>
    <row r="74" spans="3:25" ht="12.75">
      <c r="C74" s="62"/>
      <c r="W74" s="62"/>
      <c r="X74" s="72"/>
      <c r="Y74" s="72"/>
    </row>
    <row r="75" spans="3:25" ht="12.75">
      <c r="C75" s="62"/>
      <c r="W75" s="62"/>
      <c r="X75" s="72"/>
      <c r="Y75" s="72"/>
    </row>
    <row r="76" spans="3:25" ht="12.75">
      <c r="C76" s="62"/>
      <c r="W76" s="62"/>
      <c r="X76" s="72"/>
      <c r="Y76" s="72"/>
    </row>
    <row r="77" spans="3:25" ht="12.75">
      <c r="C77" s="62"/>
      <c r="W77" s="62"/>
      <c r="X77" s="72"/>
      <c r="Y77" s="72"/>
    </row>
    <row r="78" spans="3:25" ht="12.75">
      <c r="C78" s="62"/>
      <c r="W78" s="62"/>
      <c r="X78" s="72"/>
      <c r="Y78" s="72"/>
    </row>
    <row r="79" spans="3:25" ht="12.75">
      <c r="C79" s="62"/>
      <c r="W79" s="62"/>
      <c r="X79" s="72"/>
      <c r="Y79" s="72"/>
    </row>
    <row r="80" spans="3:25" ht="12.75">
      <c r="C80" s="62"/>
      <c r="W80" s="62"/>
      <c r="X80" s="72"/>
      <c r="Y80" s="72"/>
    </row>
    <row r="81" spans="3:25" ht="12.75">
      <c r="C81" s="62"/>
      <c r="W81" s="62"/>
      <c r="X81" s="72"/>
      <c r="Y81" s="72"/>
    </row>
    <row r="82" spans="3:25" ht="12.75">
      <c r="C82" s="62"/>
      <c r="W82" s="62"/>
      <c r="X82" s="72"/>
      <c r="Y82" s="72"/>
    </row>
    <row r="83" spans="3:25" ht="12.75">
      <c r="C83" s="62"/>
      <c r="W83" s="62"/>
      <c r="X83" s="72"/>
      <c r="Y83" s="72"/>
    </row>
    <row r="84" spans="3:25" ht="12.75">
      <c r="C84" s="62"/>
      <c r="W84" s="62"/>
      <c r="X84" s="72"/>
      <c r="Y84" s="72"/>
    </row>
    <row r="85" spans="3:25" ht="12.75">
      <c r="C85" s="62"/>
      <c r="W85" s="62"/>
      <c r="X85" s="72"/>
      <c r="Y85" s="72"/>
    </row>
    <row r="86" spans="3:25" ht="12.75">
      <c r="C86" s="62"/>
      <c r="W86" s="62"/>
      <c r="X86" s="72"/>
      <c r="Y86" s="72"/>
    </row>
    <row r="87" spans="3:25" ht="12.75">
      <c r="C87" s="62"/>
      <c r="W87" s="62"/>
      <c r="X87" s="72"/>
      <c r="Y87" s="72"/>
    </row>
    <row r="88" spans="3:25" ht="12.75">
      <c r="C88" s="62"/>
      <c r="W88" s="62"/>
      <c r="X88" s="72"/>
      <c r="Y88" s="72"/>
    </row>
    <row r="89" spans="3:25" ht="12.75">
      <c r="C89" s="62"/>
      <c r="W89" s="62"/>
      <c r="X89" s="72"/>
      <c r="Y89" s="72"/>
    </row>
    <row r="90" spans="3:25" ht="12.75">
      <c r="C90" s="62"/>
      <c r="W90" s="62"/>
      <c r="X90" s="72"/>
      <c r="Y90" s="72"/>
    </row>
    <row r="91" spans="3:25" ht="12.75">
      <c r="C91" s="62"/>
      <c r="W91" s="62"/>
      <c r="X91" s="72"/>
      <c r="Y91" s="72"/>
    </row>
    <row r="92" spans="3:25" ht="12.75">
      <c r="C92" s="62"/>
      <c r="W92" s="62"/>
      <c r="X92" s="72"/>
      <c r="Y92" s="72"/>
    </row>
    <row r="93" spans="3:25" ht="12.75">
      <c r="C93" s="62"/>
      <c r="W93" s="62"/>
      <c r="X93" s="72"/>
      <c r="Y93" s="72"/>
    </row>
    <row r="94" spans="3:25" ht="12.75">
      <c r="C94" s="62"/>
      <c r="W94" s="62"/>
      <c r="X94" s="72"/>
      <c r="Y94" s="72"/>
    </row>
    <row r="95" spans="3:25" ht="12.75">
      <c r="C95" s="62"/>
      <c r="W95" s="62"/>
      <c r="X95" s="72"/>
      <c r="Y95" s="72"/>
    </row>
    <row r="96" spans="3:25" ht="12.75">
      <c r="C96" s="62"/>
      <c r="W96" s="62"/>
      <c r="X96" s="72"/>
      <c r="Y96" s="72"/>
    </row>
    <row r="97" spans="3:25" ht="12.75">
      <c r="C97" s="62"/>
      <c r="W97" s="62"/>
      <c r="X97" s="72"/>
      <c r="Y97" s="72"/>
    </row>
    <row r="98" spans="3:25" ht="12.75">
      <c r="C98" s="62"/>
      <c r="W98" s="62"/>
      <c r="X98" s="72"/>
      <c r="Y98" s="72"/>
    </row>
    <row r="99" spans="3:25" ht="12.75">
      <c r="C99" s="62"/>
      <c r="W99" s="62"/>
      <c r="X99" s="72"/>
      <c r="Y99" s="72"/>
    </row>
    <row r="100" spans="3:25" ht="12.75">
      <c r="C100" s="62"/>
      <c r="W100" s="62"/>
      <c r="X100" s="72"/>
      <c r="Y100" s="72"/>
    </row>
    <row r="101" spans="3:25" ht="12.75">
      <c r="C101" s="62"/>
      <c r="W101" s="62"/>
      <c r="X101" s="72"/>
      <c r="Y101" s="72"/>
    </row>
    <row r="102" spans="3:25" ht="12.75">
      <c r="C102" s="62"/>
      <c r="W102" s="62"/>
      <c r="X102" s="72"/>
      <c r="Y102" s="72"/>
    </row>
    <row r="103" spans="3:25" ht="12.75">
      <c r="C103" s="62"/>
      <c r="W103" s="62"/>
      <c r="X103" s="72"/>
      <c r="Y103" s="72"/>
    </row>
    <row r="104" spans="3:25" ht="12.75">
      <c r="C104" s="62"/>
      <c r="W104" s="62"/>
      <c r="X104" s="72"/>
      <c r="Y104" s="72"/>
    </row>
    <row r="105" spans="3:25" ht="12.75">
      <c r="C105" s="62"/>
      <c r="W105" s="62"/>
      <c r="X105" s="72"/>
      <c r="Y105" s="72"/>
    </row>
    <row r="106" spans="3:25" ht="12.75">
      <c r="C106" s="62"/>
      <c r="W106" s="62"/>
      <c r="X106" s="72"/>
      <c r="Y106" s="72"/>
    </row>
    <row r="107" spans="3:25" ht="12.75">
      <c r="C107" s="62"/>
      <c r="W107" s="62"/>
      <c r="X107" s="72"/>
      <c r="Y107" s="72"/>
    </row>
    <row r="108" spans="3:25" ht="12.75">
      <c r="C108" s="62"/>
      <c r="W108" s="62"/>
      <c r="X108" s="72"/>
      <c r="Y108" s="72"/>
    </row>
    <row r="109" spans="3:25" ht="12.75">
      <c r="C109" s="62"/>
      <c r="W109" s="62"/>
      <c r="X109" s="72"/>
      <c r="Y109" s="72"/>
    </row>
    <row r="110" spans="3:25" ht="12.75">
      <c r="C110" s="62"/>
      <c r="W110" s="62"/>
      <c r="X110" s="72"/>
      <c r="Y110" s="72"/>
    </row>
    <row r="111" spans="3:25" ht="12.75">
      <c r="C111" s="62"/>
      <c r="W111" s="62"/>
      <c r="X111" s="72"/>
      <c r="Y111" s="72"/>
    </row>
    <row r="112" spans="3:25" ht="12.75">
      <c r="C112" s="62"/>
      <c r="W112" s="62"/>
      <c r="X112" s="72"/>
      <c r="Y112" s="72"/>
    </row>
    <row r="113" spans="3:25" ht="12.75">
      <c r="C113" s="62"/>
      <c r="W113" s="62"/>
      <c r="X113" s="72"/>
      <c r="Y113" s="72"/>
    </row>
    <row r="114" spans="3:25" ht="12.75">
      <c r="C114" s="62"/>
      <c r="W114" s="62"/>
      <c r="X114" s="72"/>
      <c r="Y114" s="72"/>
    </row>
    <row r="115" spans="3:25" ht="12.75">
      <c r="C115" s="62"/>
      <c r="W115" s="62"/>
      <c r="X115" s="72"/>
      <c r="Y115" s="72"/>
    </row>
  </sheetData>
  <mergeCells count="10">
    <mergeCell ref="B7:B8"/>
    <mergeCell ref="D54:E54"/>
    <mergeCell ref="D55:E55"/>
    <mergeCell ref="C5:X5"/>
    <mergeCell ref="D6:W6"/>
    <mergeCell ref="C7:C8"/>
    <mergeCell ref="D7:H7"/>
    <mergeCell ref="I7:M7"/>
    <mergeCell ref="N7:R7"/>
    <mergeCell ref="S7:W7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3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79" customWidth="1"/>
    <col min="2" max="2" width="14.140625" style="79" bestFit="1" customWidth="1"/>
    <col min="3" max="3" width="37.140625" style="61" customWidth="1"/>
    <col min="4" max="22" width="3.00390625" style="62" customWidth="1"/>
    <col min="23" max="23" width="2.8515625" style="63" customWidth="1"/>
    <col min="24" max="24" width="9.140625" style="0" hidden="1" customWidth="1"/>
    <col min="25" max="25" width="13.421875" style="0" customWidth="1"/>
  </cols>
  <sheetData>
    <row r="1" spans="3:23" ht="15">
      <c r="C1" s="60" t="s">
        <v>80</v>
      </c>
      <c r="S1" s="89"/>
      <c r="W1" s="62"/>
    </row>
    <row r="2" spans="3:23" ht="12.75">
      <c r="C2" s="60" t="s">
        <v>57</v>
      </c>
      <c r="W2" s="62"/>
    </row>
    <row r="3" ht="12.75">
      <c r="W3" s="62"/>
    </row>
    <row r="4" spans="3:25" ht="16.5" thickBot="1">
      <c r="C4" s="90" t="s">
        <v>62</v>
      </c>
      <c r="L4" s="91" t="s">
        <v>28</v>
      </c>
      <c r="M4" s="91"/>
      <c r="N4" s="91"/>
      <c r="O4" s="91"/>
      <c r="P4" s="91"/>
      <c r="Q4" s="91"/>
      <c r="R4" s="91"/>
      <c r="S4" s="91"/>
      <c r="T4" s="91"/>
      <c r="U4" s="91"/>
      <c r="V4" s="92"/>
      <c r="W4" s="92"/>
      <c r="X4" s="85"/>
      <c r="Y4" s="93"/>
    </row>
    <row r="5" spans="1:25" ht="18.75" thickBot="1">
      <c r="A5" s="10"/>
      <c r="B5" s="10"/>
      <c r="C5" s="212" t="s">
        <v>63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4"/>
      <c r="Y5" s="94"/>
    </row>
    <row r="6" spans="1:25" ht="13.5" thickBot="1">
      <c r="A6" s="11" t="s">
        <v>31</v>
      </c>
      <c r="B6" s="113"/>
      <c r="C6" s="12"/>
      <c r="D6" s="215" t="s">
        <v>32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7"/>
      <c r="X6" s="13"/>
      <c r="Y6" s="94"/>
    </row>
    <row r="7" spans="1:25" ht="12.75">
      <c r="A7" s="14"/>
      <c r="B7" s="222" t="s">
        <v>81</v>
      </c>
      <c r="C7" s="218" t="s">
        <v>33</v>
      </c>
      <c r="D7" s="220" t="s">
        <v>34</v>
      </c>
      <c r="E7" s="221"/>
      <c r="F7" s="221"/>
      <c r="G7" s="221"/>
      <c r="H7" s="195"/>
      <c r="I7" s="220" t="s">
        <v>35</v>
      </c>
      <c r="J7" s="221"/>
      <c r="K7" s="221"/>
      <c r="L7" s="221"/>
      <c r="M7" s="195"/>
      <c r="N7" s="220" t="s">
        <v>36</v>
      </c>
      <c r="O7" s="221"/>
      <c r="P7" s="221"/>
      <c r="Q7" s="221"/>
      <c r="R7" s="195"/>
      <c r="S7" s="220" t="s">
        <v>37</v>
      </c>
      <c r="T7" s="221"/>
      <c r="U7" s="221"/>
      <c r="V7" s="221"/>
      <c r="W7" s="195"/>
      <c r="X7" s="13"/>
      <c r="Y7" s="94"/>
    </row>
    <row r="8" spans="1:25" ht="13.5" thickBot="1">
      <c r="A8" s="18"/>
      <c r="B8" s="223"/>
      <c r="C8" s="219"/>
      <c r="D8" s="19" t="s">
        <v>38</v>
      </c>
      <c r="E8" s="20" t="s">
        <v>39</v>
      </c>
      <c r="F8" s="20" t="s">
        <v>40</v>
      </c>
      <c r="G8" s="20" t="s">
        <v>41</v>
      </c>
      <c r="H8" s="21" t="s">
        <v>42</v>
      </c>
      <c r="I8" s="19" t="s">
        <v>38</v>
      </c>
      <c r="J8" s="20" t="s">
        <v>39</v>
      </c>
      <c r="K8" s="20" t="s">
        <v>40</v>
      </c>
      <c r="L8" s="20" t="s">
        <v>41</v>
      </c>
      <c r="M8" s="21" t="s">
        <v>42</v>
      </c>
      <c r="N8" s="19" t="s">
        <v>38</v>
      </c>
      <c r="O8" s="20" t="s">
        <v>39</v>
      </c>
      <c r="P8" s="20" t="s">
        <v>40</v>
      </c>
      <c r="Q8" s="20" t="s">
        <v>41</v>
      </c>
      <c r="R8" s="21" t="s">
        <v>42</v>
      </c>
      <c r="S8" s="19" t="s">
        <v>38</v>
      </c>
      <c r="T8" s="20" t="s">
        <v>39</v>
      </c>
      <c r="U8" s="20" t="s">
        <v>40</v>
      </c>
      <c r="V8" s="20" t="s">
        <v>41</v>
      </c>
      <c r="W8" s="21" t="s">
        <v>42</v>
      </c>
      <c r="X8" s="13"/>
      <c r="Y8" s="97" t="s">
        <v>70</v>
      </c>
    </row>
    <row r="9" spans="1:25" ht="13.5" thickBot="1">
      <c r="A9" s="10"/>
      <c r="B9" s="114"/>
      <c r="C9" s="22" t="s">
        <v>14</v>
      </c>
      <c r="D9" s="23">
        <f>SUM(D10:D17)</f>
        <v>13</v>
      </c>
      <c r="E9" s="24">
        <f>SUM(E10:E17)</f>
        <v>7</v>
      </c>
      <c r="F9" s="24">
        <f>SUM(F10:F17)</f>
        <v>1</v>
      </c>
      <c r="G9" s="24"/>
      <c r="H9" s="25">
        <f>SUM(H10:H17)</f>
        <v>25</v>
      </c>
      <c r="I9" s="23">
        <f>SUM(I10:I17)</f>
        <v>4</v>
      </c>
      <c r="J9" s="24">
        <f>SUM(J10:J17)</f>
        <v>0</v>
      </c>
      <c r="K9" s="24">
        <f>SUM(K10:K17)</f>
        <v>1</v>
      </c>
      <c r="L9" s="24"/>
      <c r="M9" s="25">
        <f>SUM(M10:M17)</f>
        <v>5</v>
      </c>
      <c r="N9" s="23">
        <f>SUM(N10:N17)</f>
        <v>0</v>
      </c>
      <c r="O9" s="24">
        <f>SUM(O10:O17)</f>
        <v>0</v>
      </c>
      <c r="P9" s="24">
        <f>SUM(P10:P17)</f>
        <v>0</v>
      </c>
      <c r="Q9" s="24"/>
      <c r="R9" s="25">
        <f>SUM(R10:R17)</f>
        <v>0</v>
      </c>
      <c r="S9" s="23">
        <f>SUM(S10:S17)</f>
        <v>0</v>
      </c>
      <c r="T9" s="24">
        <f>SUM(T10:T17)</f>
        <v>0</v>
      </c>
      <c r="U9" s="24">
        <f>SUM(U10:U17)</f>
        <v>0</v>
      </c>
      <c r="V9" s="24"/>
      <c r="W9" s="25">
        <f>SUM(W10:W17)</f>
        <v>0</v>
      </c>
      <c r="X9" s="13"/>
      <c r="Y9" s="105"/>
    </row>
    <row r="10" spans="1:25" ht="12.75">
      <c r="A10" s="14">
        <v>1</v>
      </c>
      <c r="B10" s="125" t="s">
        <v>82</v>
      </c>
      <c r="C10" s="4" t="s">
        <v>53</v>
      </c>
      <c r="D10" s="26">
        <v>3</v>
      </c>
      <c r="E10" s="27">
        <v>3</v>
      </c>
      <c r="F10" s="27">
        <v>0</v>
      </c>
      <c r="G10" s="27" t="s">
        <v>43</v>
      </c>
      <c r="H10" s="28">
        <v>8</v>
      </c>
      <c r="I10" s="29"/>
      <c r="J10" s="30"/>
      <c r="K10" s="30"/>
      <c r="L10" s="30"/>
      <c r="M10" s="31"/>
      <c r="N10" s="29"/>
      <c r="O10" s="30"/>
      <c r="P10" s="30"/>
      <c r="Q10" s="30"/>
      <c r="R10" s="31"/>
      <c r="S10" s="29"/>
      <c r="T10" s="30"/>
      <c r="U10" s="30"/>
      <c r="V10" s="30"/>
      <c r="W10" s="31"/>
      <c r="X10" s="13"/>
      <c r="Y10" s="5"/>
    </row>
    <row r="11" spans="1:25" ht="12.75">
      <c r="A11" s="32">
        <v>2</v>
      </c>
      <c r="B11" s="116" t="s">
        <v>83</v>
      </c>
      <c r="C11" s="1" t="s">
        <v>0</v>
      </c>
      <c r="D11" s="36">
        <v>2</v>
      </c>
      <c r="E11" s="37">
        <v>0</v>
      </c>
      <c r="F11" s="37">
        <v>1</v>
      </c>
      <c r="G11" s="37" t="s">
        <v>44</v>
      </c>
      <c r="H11" s="38">
        <v>4</v>
      </c>
      <c r="I11" s="33"/>
      <c r="J11" s="34"/>
      <c r="K11" s="34"/>
      <c r="L11" s="34"/>
      <c r="M11" s="35"/>
      <c r="N11" s="36"/>
      <c r="O11" s="37"/>
      <c r="P11" s="37"/>
      <c r="Q11" s="37"/>
      <c r="R11" s="38"/>
      <c r="S11" s="36"/>
      <c r="T11" s="37"/>
      <c r="U11" s="37"/>
      <c r="V11" s="37"/>
      <c r="W11" s="38"/>
      <c r="X11" s="13"/>
      <c r="Y11" s="2"/>
    </row>
    <row r="12" spans="1:25" ht="12.75">
      <c r="A12" s="32">
        <v>3</v>
      </c>
      <c r="B12" s="116" t="s">
        <v>84</v>
      </c>
      <c r="C12" s="8" t="s">
        <v>24</v>
      </c>
      <c r="D12" s="33">
        <v>2</v>
      </c>
      <c r="E12" s="34">
        <v>0</v>
      </c>
      <c r="F12" s="34">
        <v>0</v>
      </c>
      <c r="G12" s="34" t="s">
        <v>44</v>
      </c>
      <c r="H12" s="35">
        <v>3</v>
      </c>
      <c r="I12" s="33"/>
      <c r="J12" s="34"/>
      <c r="K12" s="34"/>
      <c r="L12" s="34"/>
      <c r="M12" s="35"/>
      <c r="N12" s="36"/>
      <c r="O12" s="37"/>
      <c r="P12" s="37"/>
      <c r="Q12" s="37"/>
      <c r="R12" s="38"/>
      <c r="S12" s="36"/>
      <c r="T12" s="37"/>
      <c r="U12" s="37"/>
      <c r="V12" s="37"/>
      <c r="W12" s="38"/>
      <c r="X12" s="13"/>
      <c r="Y12" s="13"/>
    </row>
    <row r="13" spans="1:25" ht="12.75">
      <c r="A13" s="32">
        <v>4</v>
      </c>
      <c r="B13" s="115" t="s">
        <v>85</v>
      </c>
      <c r="C13" s="8" t="s">
        <v>18</v>
      </c>
      <c r="D13" s="33">
        <v>2</v>
      </c>
      <c r="E13" s="34">
        <v>2</v>
      </c>
      <c r="F13" s="34">
        <v>0</v>
      </c>
      <c r="G13" s="34" t="s">
        <v>43</v>
      </c>
      <c r="H13" s="35">
        <v>4</v>
      </c>
      <c r="I13" s="36"/>
      <c r="J13" s="37"/>
      <c r="K13" s="37"/>
      <c r="L13" s="37"/>
      <c r="M13" s="38"/>
      <c r="N13" s="36"/>
      <c r="O13" s="37"/>
      <c r="P13" s="37"/>
      <c r="Q13" s="37"/>
      <c r="R13" s="38"/>
      <c r="S13" s="36"/>
      <c r="T13" s="37"/>
      <c r="U13" s="37"/>
      <c r="V13" s="37"/>
      <c r="W13" s="38"/>
      <c r="X13" s="13"/>
      <c r="Y13" s="3"/>
    </row>
    <row r="14" spans="1:25" ht="12.75">
      <c r="A14" s="32">
        <v>5</v>
      </c>
      <c r="B14" s="116" t="s">
        <v>106</v>
      </c>
      <c r="C14" s="8" t="s">
        <v>58</v>
      </c>
      <c r="D14" s="33">
        <v>2</v>
      </c>
      <c r="E14" s="34">
        <v>2</v>
      </c>
      <c r="F14" s="34">
        <v>0</v>
      </c>
      <c r="G14" s="34" t="s">
        <v>43</v>
      </c>
      <c r="H14" s="35">
        <v>4</v>
      </c>
      <c r="I14" s="36"/>
      <c r="J14" s="37"/>
      <c r="K14" s="37"/>
      <c r="L14" s="37"/>
      <c r="M14" s="38"/>
      <c r="N14" s="33"/>
      <c r="O14" s="34"/>
      <c r="P14" s="34"/>
      <c r="Q14" s="34"/>
      <c r="R14" s="35"/>
      <c r="S14" s="36"/>
      <c r="T14" s="37"/>
      <c r="U14" s="37"/>
      <c r="V14" s="37"/>
      <c r="W14" s="38"/>
      <c r="X14" s="13"/>
      <c r="Y14" s="3"/>
    </row>
    <row r="15" spans="1:25" ht="12.75">
      <c r="A15" s="32">
        <v>6</v>
      </c>
      <c r="B15" s="116" t="s">
        <v>86</v>
      </c>
      <c r="C15" s="1" t="s">
        <v>3</v>
      </c>
      <c r="D15" s="36"/>
      <c r="E15" s="37"/>
      <c r="F15" s="37"/>
      <c r="G15" s="37"/>
      <c r="H15" s="38"/>
      <c r="I15" s="36">
        <v>2</v>
      </c>
      <c r="J15" s="37">
        <v>0</v>
      </c>
      <c r="K15" s="37">
        <v>0</v>
      </c>
      <c r="L15" s="37" t="s">
        <v>43</v>
      </c>
      <c r="M15" s="38">
        <v>2</v>
      </c>
      <c r="N15" s="33"/>
      <c r="O15" s="34"/>
      <c r="P15" s="34"/>
      <c r="Q15" s="34"/>
      <c r="R15" s="35"/>
      <c r="S15" s="36"/>
      <c r="T15" s="37"/>
      <c r="U15" s="37"/>
      <c r="V15" s="37"/>
      <c r="W15" s="38"/>
      <c r="X15" s="13"/>
      <c r="Y15" s="100">
        <v>3</v>
      </c>
    </row>
    <row r="16" spans="1:25" ht="12.75">
      <c r="A16" s="32">
        <v>7</v>
      </c>
      <c r="B16" s="116" t="s">
        <v>87</v>
      </c>
      <c r="C16" s="1" t="s">
        <v>2</v>
      </c>
      <c r="D16" s="36"/>
      <c r="E16" s="37"/>
      <c r="F16" s="37"/>
      <c r="G16" s="37"/>
      <c r="H16" s="38"/>
      <c r="I16" s="36">
        <v>2</v>
      </c>
      <c r="J16" s="37">
        <v>0</v>
      </c>
      <c r="K16" s="37">
        <v>1</v>
      </c>
      <c r="L16" s="37" t="s">
        <v>43</v>
      </c>
      <c r="M16" s="38">
        <v>3</v>
      </c>
      <c r="N16" s="33"/>
      <c r="O16" s="34"/>
      <c r="P16" s="34"/>
      <c r="Q16" s="34"/>
      <c r="R16" s="35"/>
      <c r="S16" s="36"/>
      <c r="T16" s="37"/>
      <c r="U16" s="37"/>
      <c r="V16" s="37"/>
      <c r="W16" s="38"/>
      <c r="X16" s="13"/>
      <c r="Y16" s="100"/>
    </row>
    <row r="17" spans="1:25" ht="13.5" thickBot="1">
      <c r="A17" s="18">
        <v>8</v>
      </c>
      <c r="B17" s="117"/>
      <c r="C17" s="136" t="s">
        <v>20</v>
      </c>
      <c r="D17" s="19">
        <v>2</v>
      </c>
      <c r="E17" s="20">
        <v>0</v>
      </c>
      <c r="F17" s="20">
        <v>0</v>
      </c>
      <c r="G17" s="20" t="s">
        <v>44</v>
      </c>
      <c r="H17" s="21">
        <v>2</v>
      </c>
      <c r="I17" s="19"/>
      <c r="J17" s="20"/>
      <c r="K17" s="20"/>
      <c r="L17" s="20"/>
      <c r="M17" s="21"/>
      <c r="N17" s="39"/>
      <c r="O17" s="40"/>
      <c r="P17" s="40"/>
      <c r="Q17" s="40"/>
      <c r="R17" s="41"/>
      <c r="S17" s="19"/>
      <c r="T17" s="20"/>
      <c r="U17" s="20"/>
      <c r="V17" s="20"/>
      <c r="W17" s="21"/>
      <c r="X17" s="13"/>
      <c r="Y17" s="101"/>
    </row>
    <row r="18" spans="1:25" ht="13.5" thickBot="1">
      <c r="A18" s="10"/>
      <c r="B18" s="118"/>
      <c r="C18" s="42" t="s">
        <v>15</v>
      </c>
      <c r="D18" s="23">
        <f>SUM(D19:D20)</f>
        <v>0</v>
      </c>
      <c r="E18" s="24">
        <f>SUM(E19:E20)</f>
        <v>0</v>
      </c>
      <c r="F18" s="24">
        <f>SUM(F19:F20)</f>
        <v>0</v>
      </c>
      <c r="G18" s="24"/>
      <c r="H18" s="25">
        <f>SUM(H19:H20)</f>
        <v>0</v>
      </c>
      <c r="I18" s="23">
        <f>SUM(I19:I20)</f>
        <v>2</v>
      </c>
      <c r="J18" s="24">
        <f>SUM(J19:J20)</f>
        <v>2</v>
      </c>
      <c r="K18" s="24">
        <f>SUM(K19:K20)</f>
        <v>0</v>
      </c>
      <c r="L18" s="24"/>
      <c r="M18" s="25">
        <f>SUM(M19:M20)</f>
        <v>5</v>
      </c>
      <c r="N18" s="23">
        <f>SUM(N19:N20)</f>
        <v>2</v>
      </c>
      <c r="O18" s="24">
        <f>SUM(O19:O20)</f>
        <v>2</v>
      </c>
      <c r="P18" s="24">
        <f>SUM(P19:P20)</f>
        <v>0</v>
      </c>
      <c r="Q18" s="24"/>
      <c r="R18" s="25">
        <f>SUM(R19:R20)</f>
        <v>5</v>
      </c>
      <c r="S18" s="23">
        <f>SUM(S19:S21)</f>
        <v>2</v>
      </c>
      <c r="T18" s="24">
        <f>SUM(T19:T20)</f>
        <v>0</v>
      </c>
      <c r="U18" s="24">
        <f>SUM(U19:U20)</f>
        <v>0</v>
      </c>
      <c r="V18" s="24"/>
      <c r="W18" s="25">
        <f>SUM(W19:W21)</f>
        <v>2</v>
      </c>
      <c r="X18" s="13"/>
      <c r="Y18" s="109"/>
    </row>
    <row r="19" spans="1:25" ht="12.75">
      <c r="A19" s="14">
        <v>9</v>
      </c>
      <c r="B19" s="119" t="s">
        <v>88</v>
      </c>
      <c r="C19" s="4" t="s">
        <v>4</v>
      </c>
      <c r="D19" s="29"/>
      <c r="E19" s="30"/>
      <c r="F19" s="30"/>
      <c r="G19" s="30"/>
      <c r="H19" s="31"/>
      <c r="I19" s="26">
        <v>2</v>
      </c>
      <c r="J19" s="27">
        <v>2</v>
      </c>
      <c r="K19" s="27">
        <v>0</v>
      </c>
      <c r="L19" s="27" t="s">
        <v>44</v>
      </c>
      <c r="M19" s="28">
        <v>5</v>
      </c>
      <c r="N19" s="29"/>
      <c r="O19" s="30"/>
      <c r="P19" s="30"/>
      <c r="Q19" s="30"/>
      <c r="R19" s="31"/>
      <c r="S19" s="29"/>
      <c r="T19" s="30"/>
      <c r="U19" s="30"/>
      <c r="V19" s="30"/>
      <c r="W19" s="31"/>
      <c r="X19" s="13"/>
      <c r="Y19" s="98"/>
    </row>
    <row r="20" spans="1:25" ht="12.75">
      <c r="A20" s="103">
        <v>10</v>
      </c>
      <c r="B20" s="124" t="s">
        <v>89</v>
      </c>
      <c r="C20" s="1" t="s">
        <v>10</v>
      </c>
      <c r="D20" s="33"/>
      <c r="E20" s="34"/>
      <c r="F20" s="34"/>
      <c r="G20" s="34"/>
      <c r="H20" s="35"/>
      <c r="I20" s="36"/>
      <c r="J20" s="37"/>
      <c r="K20" s="37"/>
      <c r="L20" s="37"/>
      <c r="M20" s="38"/>
      <c r="N20" s="33">
        <v>2</v>
      </c>
      <c r="O20" s="34">
        <v>2</v>
      </c>
      <c r="P20" s="34">
        <v>0</v>
      </c>
      <c r="Q20" s="34" t="s">
        <v>44</v>
      </c>
      <c r="R20" s="35">
        <v>5</v>
      </c>
      <c r="S20" s="36"/>
      <c r="T20" s="37"/>
      <c r="U20" s="37"/>
      <c r="V20" s="37"/>
      <c r="W20" s="38"/>
      <c r="X20" s="13"/>
      <c r="Y20" s="100">
        <v>9</v>
      </c>
    </row>
    <row r="21" spans="1:25" s="142" customFormat="1" ht="13.5" thickBot="1">
      <c r="A21" s="134">
        <v>11</v>
      </c>
      <c r="B21" s="120"/>
      <c r="C21" s="136" t="s">
        <v>19</v>
      </c>
      <c r="D21" s="137"/>
      <c r="E21" s="138"/>
      <c r="F21" s="138"/>
      <c r="G21" s="138"/>
      <c r="H21" s="139"/>
      <c r="I21" s="19"/>
      <c r="J21" s="20"/>
      <c r="K21" s="20"/>
      <c r="L21" s="20"/>
      <c r="M21" s="21"/>
      <c r="N21" s="19"/>
      <c r="O21" s="20"/>
      <c r="P21" s="20"/>
      <c r="Q21" s="20"/>
      <c r="R21" s="21"/>
      <c r="S21" s="19">
        <v>2</v>
      </c>
      <c r="T21" s="20">
        <v>0</v>
      </c>
      <c r="U21" s="20">
        <v>0</v>
      </c>
      <c r="V21" s="20" t="s">
        <v>44</v>
      </c>
      <c r="W21" s="21">
        <v>2</v>
      </c>
      <c r="X21" s="140"/>
      <c r="Y21" s="141"/>
    </row>
    <row r="22" spans="1:25" ht="13.5" thickBot="1">
      <c r="A22" s="10"/>
      <c r="B22" s="114"/>
      <c r="C22" s="22" t="s">
        <v>16</v>
      </c>
      <c r="D22" s="23">
        <f>SUM(D23:D32)</f>
        <v>1</v>
      </c>
      <c r="E22" s="24">
        <f>SUM(E23:E32)</f>
        <v>0</v>
      </c>
      <c r="F22" s="24">
        <f>SUM(F23:F32)</f>
        <v>2</v>
      </c>
      <c r="G22" s="24"/>
      <c r="H22" s="25">
        <f>SUM(H23:H32)</f>
        <v>4</v>
      </c>
      <c r="I22" s="23">
        <f>SUM(I23:I32)</f>
        <v>12</v>
      </c>
      <c r="J22" s="24">
        <f>SUM(J23:J32)</f>
        <v>0</v>
      </c>
      <c r="K22" s="24">
        <f>SUM(K23:K32)</f>
        <v>5</v>
      </c>
      <c r="L22" s="24"/>
      <c r="M22" s="25">
        <f>SUM(M23:M32)</f>
        <v>19</v>
      </c>
      <c r="N22" s="23">
        <f>SUM(N23:N32)</f>
        <v>1</v>
      </c>
      <c r="O22" s="24">
        <f>SUM(O23:O32)</f>
        <v>0</v>
      </c>
      <c r="P22" s="24">
        <f>SUM(P23:P32)</f>
        <v>1</v>
      </c>
      <c r="Q22" s="24"/>
      <c r="R22" s="25">
        <f>SUM(R23:R33)</f>
        <v>5</v>
      </c>
      <c r="S22" s="23">
        <f>SUM(S23:S32)</f>
        <v>2</v>
      </c>
      <c r="T22" s="24">
        <f>SUM(T23:T32)</f>
        <v>0</v>
      </c>
      <c r="U22" s="24">
        <f>SUM(U23:U32)</f>
        <v>0</v>
      </c>
      <c r="V22" s="24"/>
      <c r="W22" s="25">
        <f>SUM(W23:W32)</f>
        <v>3</v>
      </c>
      <c r="X22" s="13"/>
      <c r="Y22" s="108"/>
    </row>
    <row r="23" spans="1:25" ht="12.75">
      <c r="A23" s="14">
        <v>12</v>
      </c>
      <c r="B23" s="121" t="s">
        <v>90</v>
      </c>
      <c r="C23" s="4" t="s">
        <v>27</v>
      </c>
      <c r="D23" s="29">
        <v>1</v>
      </c>
      <c r="E23" s="30">
        <v>0</v>
      </c>
      <c r="F23" s="30">
        <v>2</v>
      </c>
      <c r="G23" s="30" t="s">
        <v>44</v>
      </c>
      <c r="H23" s="31">
        <v>4</v>
      </c>
      <c r="I23" s="26"/>
      <c r="J23" s="27"/>
      <c r="K23" s="27"/>
      <c r="L23" s="27"/>
      <c r="M23" s="28"/>
      <c r="N23" s="29"/>
      <c r="O23" s="30"/>
      <c r="P23" s="30"/>
      <c r="Q23" s="30"/>
      <c r="R23" s="31"/>
      <c r="S23" s="29"/>
      <c r="T23" s="30"/>
      <c r="U23" s="30"/>
      <c r="V23" s="30"/>
      <c r="W23" s="31"/>
      <c r="X23" s="13"/>
      <c r="Y23" s="95"/>
    </row>
    <row r="24" spans="1:25" s="142" customFormat="1" ht="12.75">
      <c r="A24" s="32">
        <v>13</v>
      </c>
      <c r="B24" s="122" t="s">
        <v>91</v>
      </c>
      <c r="C24" s="8" t="s">
        <v>6</v>
      </c>
      <c r="D24" s="80"/>
      <c r="E24" s="81"/>
      <c r="F24" s="81"/>
      <c r="G24" s="81"/>
      <c r="H24" s="82"/>
      <c r="I24" s="36">
        <v>3</v>
      </c>
      <c r="J24" s="37">
        <v>0</v>
      </c>
      <c r="K24" s="37">
        <v>0</v>
      </c>
      <c r="L24" s="37" t="s">
        <v>43</v>
      </c>
      <c r="M24" s="38">
        <v>4</v>
      </c>
      <c r="N24" s="36"/>
      <c r="O24" s="37"/>
      <c r="P24" s="37"/>
      <c r="Q24" s="37"/>
      <c r="R24" s="38"/>
      <c r="S24" s="36"/>
      <c r="T24" s="37"/>
      <c r="U24" s="37"/>
      <c r="V24" s="37"/>
      <c r="W24" s="38"/>
      <c r="X24" s="140"/>
      <c r="Y24" s="143">
        <v>5</v>
      </c>
    </row>
    <row r="25" spans="1:25" s="142" customFormat="1" ht="12.75">
      <c r="A25" s="32">
        <v>14</v>
      </c>
      <c r="B25" s="174" t="s">
        <v>107</v>
      </c>
      <c r="C25" s="8" t="s">
        <v>59</v>
      </c>
      <c r="D25" s="80"/>
      <c r="E25" s="81"/>
      <c r="F25" s="81"/>
      <c r="G25" s="81"/>
      <c r="H25" s="82"/>
      <c r="I25" s="36">
        <v>2</v>
      </c>
      <c r="J25" s="37">
        <v>0</v>
      </c>
      <c r="K25" s="37">
        <v>0</v>
      </c>
      <c r="L25" s="37" t="s">
        <v>44</v>
      </c>
      <c r="M25" s="38">
        <v>2</v>
      </c>
      <c r="N25" s="36"/>
      <c r="O25" s="37"/>
      <c r="P25" s="37"/>
      <c r="Q25" s="37"/>
      <c r="R25" s="38"/>
      <c r="S25" s="36"/>
      <c r="T25" s="37"/>
      <c r="U25" s="37"/>
      <c r="V25" s="37"/>
      <c r="W25" s="38"/>
      <c r="X25" s="140"/>
      <c r="Y25" s="196" t="s">
        <v>123</v>
      </c>
    </row>
    <row r="26" spans="1:25" s="142" customFormat="1" ht="12.75">
      <c r="A26" s="32">
        <v>15</v>
      </c>
      <c r="B26" s="122" t="s">
        <v>92</v>
      </c>
      <c r="C26" s="8" t="s">
        <v>60</v>
      </c>
      <c r="D26" s="36"/>
      <c r="E26" s="37"/>
      <c r="F26" s="37"/>
      <c r="G26" s="37"/>
      <c r="H26" s="38"/>
      <c r="I26" s="36">
        <v>2</v>
      </c>
      <c r="J26" s="37">
        <v>0</v>
      </c>
      <c r="K26" s="37">
        <v>0</v>
      </c>
      <c r="L26" s="37" t="s">
        <v>44</v>
      </c>
      <c r="M26" s="38">
        <v>2</v>
      </c>
      <c r="N26" s="36"/>
      <c r="O26" s="37"/>
      <c r="P26" s="37"/>
      <c r="Q26" s="37"/>
      <c r="R26" s="38"/>
      <c r="S26" s="36"/>
      <c r="T26" s="37"/>
      <c r="U26" s="37"/>
      <c r="V26" s="37"/>
      <c r="W26" s="38"/>
      <c r="X26" s="140"/>
      <c r="Y26" s="196" t="s">
        <v>123</v>
      </c>
    </row>
    <row r="27" spans="1:25" s="142" customFormat="1" ht="12.75">
      <c r="A27" s="32">
        <v>16</v>
      </c>
      <c r="B27" s="122" t="s">
        <v>93</v>
      </c>
      <c r="C27" s="144" t="s">
        <v>1</v>
      </c>
      <c r="D27" s="80"/>
      <c r="E27" s="81"/>
      <c r="F27" s="81"/>
      <c r="G27" s="81"/>
      <c r="H27" s="82"/>
      <c r="I27" s="36">
        <v>2</v>
      </c>
      <c r="J27" s="37">
        <v>0</v>
      </c>
      <c r="K27" s="37">
        <v>1</v>
      </c>
      <c r="L27" s="37" t="s">
        <v>44</v>
      </c>
      <c r="M27" s="38">
        <v>3</v>
      </c>
      <c r="N27" s="36"/>
      <c r="O27" s="37"/>
      <c r="P27" s="37"/>
      <c r="Q27" s="37"/>
      <c r="R27" s="38"/>
      <c r="S27" s="36"/>
      <c r="T27" s="37"/>
      <c r="U27" s="37"/>
      <c r="V27" s="37"/>
      <c r="W27" s="38"/>
      <c r="X27" s="140"/>
      <c r="Y27" s="145">
        <v>1.4</v>
      </c>
    </row>
    <row r="28" spans="1:25" s="142" customFormat="1" ht="12.75">
      <c r="A28" s="32">
        <v>17</v>
      </c>
      <c r="B28" s="122" t="s">
        <v>94</v>
      </c>
      <c r="C28" s="144" t="s">
        <v>5</v>
      </c>
      <c r="D28" s="80"/>
      <c r="E28" s="81"/>
      <c r="F28" s="81"/>
      <c r="G28" s="81"/>
      <c r="H28" s="82"/>
      <c r="I28" s="80">
        <v>2</v>
      </c>
      <c r="J28" s="81">
        <v>0</v>
      </c>
      <c r="K28" s="81">
        <v>0</v>
      </c>
      <c r="L28" s="81" t="s">
        <v>43</v>
      </c>
      <c r="M28" s="82">
        <v>3</v>
      </c>
      <c r="N28" s="36"/>
      <c r="O28" s="37"/>
      <c r="P28" s="37"/>
      <c r="Q28" s="37"/>
      <c r="R28" s="38"/>
      <c r="S28" s="36"/>
      <c r="T28" s="37"/>
      <c r="U28" s="37"/>
      <c r="V28" s="37"/>
      <c r="W28" s="38"/>
      <c r="X28" s="140"/>
      <c r="Y28" s="196"/>
    </row>
    <row r="29" spans="1:25" s="142" customFormat="1" ht="12.75">
      <c r="A29" s="32">
        <v>18</v>
      </c>
      <c r="B29" s="122" t="s">
        <v>109</v>
      </c>
      <c r="C29" s="144" t="s">
        <v>25</v>
      </c>
      <c r="D29" s="80"/>
      <c r="E29" s="81"/>
      <c r="F29" s="81"/>
      <c r="G29" s="81"/>
      <c r="H29" s="82"/>
      <c r="I29" s="36">
        <v>1</v>
      </c>
      <c r="J29" s="37">
        <v>0</v>
      </c>
      <c r="K29" s="37">
        <v>2</v>
      </c>
      <c r="L29" s="37" t="s">
        <v>44</v>
      </c>
      <c r="M29" s="38">
        <v>3</v>
      </c>
      <c r="N29" s="36"/>
      <c r="O29" s="37"/>
      <c r="P29" s="37"/>
      <c r="Q29" s="37"/>
      <c r="R29" s="38"/>
      <c r="S29" s="36"/>
      <c r="T29" s="37"/>
      <c r="U29" s="37"/>
      <c r="V29" s="37"/>
      <c r="W29" s="38"/>
      <c r="X29" s="140"/>
      <c r="Y29" s="196" t="s">
        <v>124</v>
      </c>
    </row>
    <row r="30" spans="1:25" s="142" customFormat="1" ht="12.75">
      <c r="A30" s="32">
        <v>19</v>
      </c>
      <c r="B30" s="122" t="s">
        <v>95</v>
      </c>
      <c r="C30" s="8" t="s">
        <v>13</v>
      </c>
      <c r="D30" s="36"/>
      <c r="E30" s="37"/>
      <c r="F30" s="37"/>
      <c r="G30" s="37"/>
      <c r="H30" s="38"/>
      <c r="I30" s="36"/>
      <c r="J30" s="37"/>
      <c r="K30" s="37"/>
      <c r="L30" s="37"/>
      <c r="M30" s="38"/>
      <c r="N30" s="36"/>
      <c r="O30" s="37"/>
      <c r="P30" s="37"/>
      <c r="Q30" s="37"/>
      <c r="R30" s="38"/>
      <c r="S30" s="80">
        <v>2</v>
      </c>
      <c r="T30" s="81">
        <v>0</v>
      </c>
      <c r="U30" s="81">
        <v>0</v>
      </c>
      <c r="V30" s="81" t="s">
        <v>43</v>
      </c>
      <c r="W30" s="82">
        <v>3</v>
      </c>
      <c r="X30" s="140"/>
      <c r="Y30" s="102">
        <v>12</v>
      </c>
    </row>
    <row r="31" spans="1:25" s="142" customFormat="1" ht="12.75">
      <c r="A31" s="18">
        <v>20</v>
      </c>
      <c r="B31" s="123" t="s">
        <v>96</v>
      </c>
      <c r="C31" s="8" t="s">
        <v>7</v>
      </c>
      <c r="D31" s="36"/>
      <c r="E31" s="37"/>
      <c r="F31" s="37"/>
      <c r="G31" s="37"/>
      <c r="H31" s="38"/>
      <c r="I31" s="80">
        <v>0</v>
      </c>
      <c r="J31" s="81">
        <v>0</v>
      </c>
      <c r="K31" s="81">
        <v>2</v>
      </c>
      <c r="L31" s="81" t="s">
        <v>44</v>
      </c>
      <c r="M31" s="82">
        <v>2</v>
      </c>
      <c r="N31" s="36"/>
      <c r="O31" s="37"/>
      <c r="P31" s="37"/>
      <c r="Q31" s="37"/>
      <c r="R31" s="38"/>
      <c r="S31" s="36"/>
      <c r="T31" s="37"/>
      <c r="U31" s="37"/>
      <c r="V31" s="37"/>
      <c r="W31" s="38"/>
      <c r="X31" s="140"/>
      <c r="Y31" s="197"/>
    </row>
    <row r="32" spans="1:25" s="142" customFormat="1" ht="12.75">
      <c r="A32" s="103">
        <v>21</v>
      </c>
      <c r="B32" s="115" t="s">
        <v>97</v>
      </c>
      <c r="C32" s="9" t="s">
        <v>56</v>
      </c>
      <c r="D32" s="36"/>
      <c r="E32" s="37"/>
      <c r="F32" s="37"/>
      <c r="G32" s="37"/>
      <c r="H32" s="38"/>
      <c r="I32" s="36"/>
      <c r="J32" s="37"/>
      <c r="K32" s="37"/>
      <c r="L32" s="37"/>
      <c r="M32" s="38"/>
      <c r="N32" s="80">
        <v>1</v>
      </c>
      <c r="O32" s="81">
        <v>0</v>
      </c>
      <c r="P32" s="81">
        <v>1</v>
      </c>
      <c r="Q32" s="81" t="s">
        <v>44</v>
      </c>
      <c r="R32" s="82">
        <v>2</v>
      </c>
      <c r="S32" s="36"/>
      <c r="T32" s="37"/>
      <c r="U32" s="37"/>
      <c r="V32" s="37"/>
      <c r="W32" s="38"/>
      <c r="X32" s="146"/>
      <c r="Y32" s="198" t="s">
        <v>125</v>
      </c>
    </row>
    <row r="33" spans="1:25" s="142" customFormat="1" ht="13.5" thickBot="1">
      <c r="A33" s="14">
        <v>22</v>
      </c>
      <c r="B33" s="121" t="s">
        <v>98</v>
      </c>
      <c r="C33" s="147" t="s">
        <v>9</v>
      </c>
      <c r="D33" s="148"/>
      <c r="E33" s="149"/>
      <c r="F33" s="149"/>
      <c r="G33" s="149"/>
      <c r="H33" s="150"/>
      <c r="I33" s="29"/>
      <c r="J33" s="30"/>
      <c r="K33" s="30"/>
      <c r="L33" s="30"/>
      <c r="M33" s="31"/>
      <c r="N33" s="148">
        <v>2</v>
      </c>
      <c r="O33" s="149">
        <v>1</v>
      </c>
      <c r="P33" s="149">
        <v>0</v>
      </c>
      <c r="Q33" s="149" t="s">
        <v>43</v>
      </c>
      <c r="R33" s="150">
        <v>3</v>
      </c>
      <c r="S33" s="29"/>
      <c r="T33" s="30"/>
      <c r="U33" s="30"/>
      <c r="V33" s="30"/>
      <c r="W33" s="31"/>
      <c r="X33" s="140"/>
      <c r="Y33" s="199" t="s">
        <v>126</v>
      </c>
    </row>
    <row r="34" spans="1:25" ht="13.5" thickBot="1">
      <c r="A34" s="64"/>
      <c r="B34" s="114"/>
      <c r="C34" s="44" t="s">
        <v>17</v>
      </c>
      <c r="D34" s="45">
        <f>SUM(D35:D41)</f>
        <v>0</v>
      </c>
      <c r="E34" s="46">
        <f>SUM(E35:E41)</f>
        <v>0</v>
      </c>
      <c r="F34" s="46">
        <f>SUM(F35:F41)</f>
        <v>0</v>
      </c>
      <c r="G34" s="46"/>
      <c r="H34" s="47">
        <f>SUM(H35:H41)</f>
        <v>0</v>
      </c>
      <c r="I34" s="45">
        <f>SUM(I35:I41)</f>
        <v>0</v>
      </c>
      <c r="J34" s="46">
        <f>SUM(J35:J41)</f>
        <v>0</v>
      </c>
      <c r="K34" s="46">
        <f>SUM(K35:K41)</f>
        <v>0</v>
      </c>
      <c r="L34" s="46"/>
      <c r="M34" s="47">
        <f>SUM(M35:M41)</f>
        <v>0</v>
      </c>
      <c r="N34" s="45">
        <f>SUM(N35:N41)</f>
        <v>6</v>
      </c>
      <c r="O34" s="46">
        <f>SUM(O35:O41)</f>
        <v>1</v>
      </c>
      <c r="P34" s="46">
        <f>SUM(P35:P41)</f>
        <v>8</v>
      </c>
      <c r="Q34" s="46"/>
      <c r="R34" s="47">
        <f>SUM(R35:R41)</f>
        <v>23</v>
      </c>
      <c r="S34" s="45">
        <f>SUM(S36:S42)</f>
        <v>2</v>
      </c>
      <c r="T34" s="46">
        <f>SUM(T36:T42)</f>
        <v>2</v>
      </c>
      <c r="U34" s="46">
        <f>SUM(U36:U42)</f>
        <v>10</v>
      </c>
      <c r="V34" s="46"/>
      <c r="W34" s="47">
        <f>SUM(W36:W42)</f>
        <v>24</v>
      </c>
      <c r="X34" s="105"/>
      <c r="Y34" s="106"/>
    </row>
    <row r="35" spans="1:25" s="142" customFormat="1" ht="12.75">
      <c r="A35" s="135">
        <v>23</v>
      </c>
      <c r="B35" s="125" t="s">
        <v>108</v>
      </c>
      <c r="C35" s="129" t="s">
        <v>127</v>
      </c>
      <c r="D35" s="36"/>
      <c r="E35" s="37"/>
      <c r="F35" s="37"/>
      <c r="G35" s="37"/>
      <c r="H35" s="38"/>
      <c r="I35" s="80"/>
      <c r="J35" s="81"/>
      <c r="K35" s="81"/>
      <c r="L35" s="81"/>
      <c r="M35" s="82"/>
      <c r="N35" s="200">
        <v>3</v>
      </c>
      <c r="O35" s="126">
        <v>0</v>
      </c>
      <c r="P35" s="126">
        <v>3</v>
      </c>
      <c r="Q35" s="126" t="s">
        <v>43</v>
      </c>
      <c r="R35" s="127">
        <v>8</v>
      </c>
      <c r="S35" s="62"/>
      <c r="T35" s="62"/>
      <c r="U35" s="62"/>
      <c r="V35" s="62"/>
      <c r="W35" s="63"/>
      <c r="X35" s="140"/>
      <c r="Y35" s="104">
        <v>16</v>
      </c>
    </row>
    <row r="36" spans="1:25" s="142" customFormat="1" ht="12.75">
      <c r="A36" s="32">
        <v>24</v>
      </c>
      <c r="B36" s="128"/>
      <c r="C36" s="129"/>
      <c r="D36" s="36"/>
      <c r="E36" s="37"/>
      <c r="F36" s="37"/>
      <c r="G36" s="37"/>
      <c r="H36" s="38"/>
      <c r="I36" s="80"/>
      <c r="J36" s="81"/>
      <c r="K36" s="81"/>
      <c r="L36" s="81"/>
      <c r="M36" s="82"/>
      <c r="N36" s="36"/>
      <c r="O36" s="37"/>
      <c r="P36" s="37"/>
      <c r="Q36" s="37"/>
      <c r="R36" s="38"/>
      <c r="S36" s="36"/>
      <c r="T36" s="37"/>
      <c r="U36" s="37"/>
      <c r="V36" s="37"/>
      <c r="W36" s="38"/>
      <c r="X36" s="140"/>
      <c r="Y36" s="112"/>
    </row>
    <row r="37" spans="1:25" s="142" customFormat="1" ht="12.75">
      <c r="A37" s="32">
        <v>25</v>
      </c>
      <c r="B37" s="130" t="s">
        <v>99</v>
      </c>
      <c r="C37" s="83" t="s">
        <v>54</v>
      </c>
      <c r="D37" s="36"/>
      <c r="E37" s="37"/>
      <c r="F37" s="37"/>
      <c r="G37" s="37"/>
      <c r="H37" s="38"/>
      <c r="I37" s="36"/>
      <c r="J37" s="37"/>
      <c r="K37" s="37"/>
      <c r="L37" s="37"/>
      <c r="M37" s="38"/>
      <c r="N37" s="36">
        <v>1</v>
      </c>
      <c r="O37" s="37">
        <v>1</v>
      </c>
      <c r="P37" s="37">
        <v>0</v>
      </c>
      <c r="Q37" s="37" t="s">
        <v>44</v>
      </c>
      <c r="R37" s="38">
        <v>3</v>
      </c>
      <c r="S37" s="36"/>
      <c r="T37" s="37"/>
      <c r="U37" s="37"/>
      <c r="V37" s="37"/>
      <c r="W37" s="38"/>
      <c r="X37" s="140"/>
      <c r="Y37" s="145">
        <v>18</v>
      </c>
    </row>
    <row r="38" spans="1:25" s="142" customFormat="1" ht="12.75">
      <c r="A38" s="32">
        <v>26</v>
      </c>
      <c r="B38" s="116" t="s">
        <v>100</v>
      </c>
      <c r="C38" s="8" t="s">
        <v>8</v>
      </c>
      <c r="D38" s="36"/>
      <c r="E38" s="37"/>
      <c r="F38" s="37"/>
      <c r="G38" s="37"/>
      <c r="H38" s="38"/>
      <c r="I38" s="36"/>
      <c r="J38" s="37"/>
      <c r="K38" s="37"/>
      <c r="L38" s="37"/>
      <c r="M38" s="38"/>
      <c r="N38" s="36"/>
      <c r="O38" s="37"/>
      <c r="P38" s="37"/>
      <c r="Q38" s="37"/>
      <c r="R38" s="38"/>
      <c r="S38" s="80">
        <v>2</v>
      </c>
      <c r="T38" s="81"/>
      <c r="U38" s="81"/>
      <c r="V38" s="81"/>
      <c r="W38" s="82">
        <v>2</v>
      </c>
      <c r="X38" s="140"/>
      <c r="Y38" s="143">
        <v>7</v>
      </c>
    </row>
    <row r="39" spans="1:25" s="142" customFormat="1" ht="12.75">
      <c r="A39" s="32">
        <v>27</v>
      </c>
      <c r="B39" s="116"/>
      <c r="C39" s="151" t="s">
        <v>22</v>
      </c>
      <c r="D39" s="36"/>
      <c r="E39" s="37"/>
      <c r="F39" s="37"/>
      <c r="G39" s="37"/>
      <c r="H39" s="38"/>
      <c r="I39" s="36"/>
      <c r="J39" s="37"/>
      <c r="K39" s="37"/>
      <c r="L39" s="37"/>
      <c r="M39" s="38"/>
      <c r="N39" s="36"/>
      <c r="O39" s="37"/>
      <c r="P39" s="37"/>
      <c r="Q39" s="37"/>
      <c r="R39" s="38"/>
      <c r="S39" s="80">
        <v>0</v>
      </c>
      <c r="T39" s="81">
        <v>2</v>
      </c>
      <c r="U39" s="81">
        <v>0</v>
      </c>
      <c r="V39" s="81" t="s">
        <v>44</v>
      </c>
      <c r="W39" s="82">
        <v>2</v>
      </c>
      <c r="X39" s="140"/>
      <c r="Y39" s="143" t="s">
        <v>71</v>
      </c>
    </row>
    <row r="40" spans="1:25" s="142" customFormat="1" ht="12.75">
      <c r="A40" s="32">
        <v>28</v>
      </c>
      <c r="B40" s="116"/>
      <c r="C40" s="9" t="s">
        <v>21</v>
      </c>
      <c r="D40" s="36"/>
      <c r="E40" s="37"/>
      <c r="F40" s="37"/>
      <c r="G40" s="37"/>
      <c r="H40" s="38"/>
      <c r="I40" s="36"/>
      <c r="J40" s="37"/>
      <c r="K40" s="37"/>
      <c r="L40" s="37"/>
      <c r="M40" s="38"/>
      <c r="N40" s="80">
        <v>2</v>
      </c>
      <c r="O40" s="81">
        <v>0</v>
      </c>
      <c r="P40" s="81">
        <v>0</v>
      </c>
      <c r="Q40" s="81" t="s">
        <v>44</v>
      </c>
      <c r="R40" s="82">
        <v>2</v>
      </c>
      <c r="S40" s="36"/>
      <c r="T40" s="37"/>
      <c r="U40" s="37"/>
      <c r="V40" s="37"/>
      <c r="W40" s="38"/>
      <c r="X40" s="140"/>
      <c r="Y40" s="152"/>
    </row>
    <row r="41" spans="1:25" s="142" customFormat="1" ht="12.75">
      <c r="A41" s="32">
        <v>29</v>
      </c>
      <c r="B41" s="131" t="s">
        <v>101</v>
      </c>
      <c r="C41" s="153" t="s">
        <v>78</v>
      </c>
      <c r="D41" s="36"/>
      <c r="E41" s="37"/>
      <c r="F41" s="37"/>
      <c r="G41" s="37"/>
      <c r="H41" s="38"/>
      <c r="I41" s="36"/>
      <c r="J41" s="37"/>
      <c r="K41" s="37"/>
      <c r="L41" s="37"/>
      <c r="M41" s="38"/>
      <c r="N41" s="36">
        <v>0</v>
      </c>
      <c r="O41" s="37">
        <v>0</v>
      </c>
      <c r="P41" s="37">
        <v>5</v>
      </c>
      <c r="Q41" s="37" t="s">
        <v>44</v>
      </c>
      <c r="R41" s="38">
        <v>10</v>
      </c>
      <c r="S41" s="62"/>
      <c r="T41" s="62"/>
      <c r="U41" s="62"/>
      <c r="V41" s="62"/>
      <c r="W41" s="63"/>
      <c r="X41" s="140"/>
      <c r="Y41" s="152"/>
    </row>
    <row r="42" spans="1:25" s="142" customFormat="1" ht="13.5" thickBot="1">
      <c r="A42" s="32">
        <v>30</v>
      </c>
      <c r="B42" s="132" t="s">
        <v>102</v>
      </c>
      <c r="C42" s="154" t="s">
        <v>79</v>
      </c>
      <c r="D42" s="36"/>
      <c r="E42" s="37"/>
      <c r="F42" s="37"/>
      <c r="G42" s="37"/>
      <c r="H42" s="38"/>
      <c r="I42" s="36"/>
      <c r="J42" s="37"/>
      <c r="K42" s="37"/>
      <c r="L42" s="37"/>
      <c r="M42" s="38"/>
      <c r="N42" s="36"/>
      <c r="O42" s="37"/>
      <c r="P42" s="37"/>
      <c r="Q42" s="37"/>
      <c r="R42" s="38"/>
      <c r="S42" s="80">
        <v>0</v>
      </c>
      <c r="T42" s="81">
        <v>0</v>
      </c>
      <c r="U42" s="81">
        <v>10</v>
      </c>
      <c r="V42" s="81" t="s">
        <v>44</v>
      </c>
      <c r="W42" s="82">
        <v>20</v>
      </c>
      <c r="X42" s="140"/>
      <c r="Y42" s="152"/>
    </row>
    <row r="43" spans="1:25" ht="13.5" thickBot="1">
      <c r="A43" s="64"/>
      <c r="B43" s="171"/>
      <c r="C43" s="48" t="s">
        <v>45</v>
      </c>
      <c r="D43" s="49"/>
      <c r="E43" s="50"/>
      <c r="F43" s="50"/>
      <c r="G43" s="50"/>
      <c r="H43" s="51"/>
      <c r="I43" s="49"/>
      <c r="J43" s="50"/>
      <c r="K43" s="50"/>
      <c r="L43" s="50"/>
      <c r="M43" s="51"/>
      <c r="N43" s="49"/>
      <c r="O43" s="50"/>
      <c r="P43" s="50"/>
      <c r="Q43" s="50"/>
      <c r="R43" s="51"/>
      <c r="S43" s="49"/>
      <c r="T43" s="50"/>
      <c r="U43" s="50"/>
      <c r="V43" s="50"/>
      <c r="W43" s="51"/>
      <c r="X43" s="13"/>
      <c r="Y43" s="107"/>
    </row>
    <row r="44" spans="1:25" s="142" customFormat="1" ht="12.75">
      <c r="A44" s="135"/>
      <c r="B44" s="172" t="s">
        <v>103</v>
      </c>
      <c r="C44" s="8" t="s">
        <v>61</v>
      </c>
      <c r="D44" s="52"/>
      <c r="E44" s="53"/>
      <c r="F44" s="53"/>
      <c r="G44" s="53"/>
      <c r="H44" s="54"/>
      <c r="I44" s="52"/>
      <c r="J44" s="53"/>
      <c r="K44" s="53"/>
      <c r="L44" s="53"/>
      <c r="M44" s="54"/>
      <c r="N44" s="52"/>
      <c r="O44" s="53"/>
      <c r="P44" s="53"/>
      <c r="Q44" s="53"/>
      <c r="R44" s="54"/>
      <c r="S44" s="80"/>
      <c r="T44" s="81"/>
      <c r="U44" s="81"/>
      <c r="V44" s="81"/>
      <c r="W44" s="82"/>
      <c r="X44" s="140"/>
      <c r="Y44" s="152">
        <v>17</v>
      </c>
    </row>
    <row r="45" spans="1:25" s="142" customFormat="1" ht="12.75">
      <c r="A45" s="201"/>
      <c r="B45" s="202" t="s">
        <v>128</v>
      </c>
      <c r="C45" s="203" t="s">
        <v>129</v>
      </c>
      <c r="D45" s="52"/>
      <c r="E45" s="53"/>
      <c r="F45" s="53"/>
      <c r="G45" s="53"/>
      <c r="H45" s="54"/>
      <c r="I45" s="52"/>
      <c r="J45" s="53"/>
      <c r="K45" s="53"/>
      <c r="L45" s="53"/>
      <c r="M45" s="54"/>
      <c r="N45" s="52"/>
      <c r="O45" s="53"/>
      <c r="P45" s="53"/>
      <c r="Q45" s="53"/>
      <c r="R45" s="54"/>
      <c r="S45" s="80"/>
      <c r="T45" s="81"/>
      <c r="U45" s="81"/>
      <c r="V45" s="81"/>
      <c r="W45" s="82"/>
      <c r="X45" s="140"/>
      <c r="Y45" s="204">
        <v>16</v>
      </c>
    </row>
    <row r="46" spans="1:25" s="142" customFormat="1" ht="12.75">
      <c r="A46" s="103"/>
      <c r="B46" s="133" t="s">
        <v>104</v>
      </c>
      <c r="C46" s="9" t="s">
        <v>55</v>
      </c>
      <c r="D46" s="52"/>
      <c r="E46" s="53"/>
      <c r="F46" s="53"/>
      <c r="G46" s="53"/>
      <c r="H46" s="54"/>
      <c r="I46" s="52"/>
      <c r="J46" s="53"/>
      <c r="K46" s="53"/>
      <c r="L46" s="53"/>
      <c r="M46" s="54"/>
      <c r="N46" s="52"/>
      <c r="O46" s="53"/>
      <c r="P46" s="53"/>
      <c r="Q46" s="53"/>
      <c r="R46" s="54"/>
      <c r="S46" s="80"/>
      <c r="T46" s="81"/>
      <c r="U46" s="81"/>
      <c r="V46" s="81"/>
      <c r="W46" s="82"/>
      <c r="X46" s="140"/>
      <c r="Y46" s="152">
        <v>16</v>
      </c>
    </row>
    <row r="47" spans="1:25" s="142" customFormat="1" ht="13.5" thickBot="1">
      <c r="A47" s="134"/>
      <c r="B47" s="170" t="s">
        <v>105</v>
      </c>
      <c r="C47" s="155" t="s">
        <v>26</v>
      </c>
      <c r="D47" s="80"/>
      <c r="E47" s="81"/>
      <c r="F47" s="81"/>
      <c r="G47" s="81"/>
      <c r="H47" s="82"/>
      <c r="I47" s="36"/>
      <c r="J47" s="37"/>
      <c r="K47" s="37"/>
      <c r="L47" s="37"/>
      <c r="M47" s="38"/>
      <c r="N47" s="36"/>
      <c r="O47" s="37"/>
      <c r="P47" s="37"/>
      <c r="Q47" s="37"/>
      <c r="R47" s="38"/>
      <c r="S47" s="80"/>
      <c r="T47" s="81"/>
      <c r="U47" s="81"/>
      <c r="V47" s="81"/>
      <c r="W47" s="82"/>
      <c r="X47" s="140"/>
      <c r="Y47" s="152">
        <v>12</v>
      </c>
    </row>
    <row r="48" spans="1:25" ht="12.75">
      <c r="A48" s="173"/>
      <c r="B48" s="135"/>
      <c r="C48" s="56" t="s">
        <v>46</v>
      </c>
      <c r="D48" s="15"/>
      <c r="E48" s="16"/>
      <c r="F48" s="16"/>
      <c r="G48" s="16">
        <v>8</v>
      </c>
      <c r="H48" s="17"/>
      <c r="I48" s="15"/>
      <c r="J48" s="16"/>
      <c r="K48" s="16"/>
      <c r="L48" s="16">
        <v>10</v>
      </c>
      <c r="M48" s="17"/>
      <c r="N48" s="57"/>
      <c r="O48" s="16"/>
      <c r="P48" s="16"/>
      <c r="Q48" s="16">
        <v>9</v>
      </c>
      <c r="R48" s="58"/>
      <c r="S48" s="15"/>
      <c r="T48" s="16"/>
      <c r="U48" s="16"/>
      <c r="V48" s="16">
        <v>5</v>
      </c>
      <c r="W48" s="17"/>
      <c r="X48" s="59"/>
      <c r="Y48" s="59"/>
    </row>
    <row r="49" spans="1:25" s="142" customFormat="1" ht="12.75">
      <c r="A49" s="156"/>
      <c r="B49" s="55"/>
      <c r="C49" s="157" t="s">
        <v>47</v>
      </c>
      <c r="D49" s="158"/>
      <c r="E49" s="159"/>
      <c r="F49" s="159"/>
      <c r="G49" s="159">
        <v>3</v>
      </c>
      <c r="H49" s="160"/>
      <c r="I49" s="158"/>
      <c r="J49" s="159"/>
      <c r="K49" s="159"/>
      <c r="L49" s="159">
        <v>4</v>
      </c>
      <c r="M49" s="160"/>
      <c r="N49" s="161"/>
      <c r="O49" s="159"/>
      <c r="P49" s="159"/>
      <c r="Q49" s="159">
        <v>3</v>
      </c>
      <c r="R49" s="162"/>
      <c r="S49" s="158"/>
      <c r="T49" s="159"/>
      <c r="U49" s="159"/>
      <c r="V49" s="159">
        <v>2</v>
      </c>
      <c r="W49" s="160"/>
      <c r="X49" s="163"/>
      <c r="Y49" s="164"/>
    </row>
    <row r="50" spans="1:25" s="142" customFormat="1" ht="13.5" thickBot="1">
      <c r="A50" s="156"/>
      <c r="B50" s="156"/>
      <c r="C50" s="157" t="s">
        <v>48</v>
      </c>
      <c r="D50" s="165"/>
      <c r="E50" s="166"/>
      <c r="F50" s="166"/>
      <c r="G50" s="166">
        <v>4</v>
      </c>
      <c r="H50" s="167"/>
      <c r="I50" s="165"/>
      <c r="J50" s="166"/>
      <c r="K50" s="166"/>
      <c r="L50" s="166">
        <v>6</v>
      </c>
      <c r="M50" s="167"/>
      <c r="N50" s="168"/>
      <c r="O50" s="166"/>
      <c r="P50" s="166"/>
      <c r="Q50" s="166">
        <v>6</v>
      </c>
      <c r="R50" s="169"/>
      <c r="S50" s="165"/>
      <c r="T50" s="166"/>
      <c r="U50" s="166"/>
      <c r="V50" s="166">
        <v>4</v>
      </c>
      <c r="W50" s="167"/>
      <c r="X50" s="163"/>
      <c r="Y50" s="163"/>
    </row>
    <row r="51" spans="1:25" ht="13.5" thickBot="1">
      <c r="A51" s="64"/>
      <c r="B51" s="64"/>
      <c r="C51" s="65" t="s">
        <v>49</v>
      </c>
      <c r="D51" s="66">
        <f>D34+D22+D18+D9</f>
        <v>14</v>
      </c>
      <c r="E51" s="67">
        <f>E34+E22+E18+E9</f>
        <v>7</v>
      </c>
      <c r="F51" s="67">
        <f>F34+F22+F18+F9</f>
        <v>3</v>
      </c>
      <c r="G51" s="67"/>
      <c r="H51" s="68">
        <f>H34+H22+H18+H9</f>
        <v>29</v>
      </c>
      <c r="I51" s="66">
        <f>I34+I22+I18+I9</f>
        <v>18</v>
      </c>
      <c r="J51" s="67">
        <f>J34+J22+J18+J9</f>
        <v>2</v>
      </c>
      <c r="K51" s="67">
        <f>K34+K22+K18+K9</f>
        <v>6</v>
      </c>
      <c r="L51" s="67"/>
      <c r="M51" s="68">
        <f>M34+M22+M18+M9</f>
        <v>29</v>
      </c>
      <c r="N51" s="69">
        <f>N34+N22+N18+N9</f>
        <v>9</v>
      </c>
      <c r="O51" s="67">
        <f>O34+O22+O18+O9</f>
        <v>3</v>
      </c>
      <c r="P51" s="67">
        <f>P34+P22+P18+P9</f>
        <v>9</v>
      </c>
      <c r="Q51" s="67"/>
      <c r="R51" s="70">
        <f>R34+R22+R18+R9</f>
        <v>33</v>
      </c>
      <c r="S51" s="66">
        <f>S34+S22+S18+S9</f>
        <v>6</v>
      </c>
      <c r="T51" s="67">
        <f>T34+T22+T18+T9</f>
        <v>2</v>
      </c>
      <c r="U51" s="67">
        <f>U34+U22+U18+U9</f>
        <v>10</v>
      </c>
      <c r="V51" s="67"/>
      <c r="W51" s="68">
        <f>W34+W22+W18+W9</f>
        <v>29</v>
      </c>
      <c r="X51" s="13"/>
      <c r="Y51" s="13"/>
    </row>
    <row r="52" spans="1:25" ht="13.5" thickBot="1">
      <c r="A52" s="64"/>
      <c r="B52" s="64"/>
      <c r="C52" s="71" t="s">
        <v>50</v>
      </c>
      <c r="D52" s="66">
        <f>D51+E51+F51</f>
        <v>24</v>
      </c>
      <c r="E52" s="67"/>
      <c r="F52" s="67"/>
      <c r="G52" s="67"/>
      <c r="H52" s="68"/>
      <c r="I52" s="66">
        <f>I51+J51+K51</f>
        <v>26</v>
      </c>
      <c r="J52" s="67"/>
      <c r="K52" s="67"/>
      <c r="L52" s="67"/>
      <c r="M52" s="68"/>
      <c r="N52" s="66">
        <f>N51+O51+P51</f>
        <v>21</v>
      </c>
      <c r="O52" s="67"/>
      <c r="P52" s="67"/>
      <c r="Q52" s="67"/>
      <c r="R52" s="70"/>
      <c r="S52" s="66">
        <f>S51+T51+U51</f>
        <v>18</v>
      </c>
      <c r="T52" s="67"/>
      <c r="U52" s="67"/>
      <c r="V52" s="67"/>
      <c r="W52" s="68"/>
      <c r="X52" s="13"/>
      <c r="Y52" s="94"/>
    </row>
    <row r="53" spans="1:25" ht="13.5" thickBot="1">
      <c r="A53" s="10"/>
      <c r="B53" s="10"/>
      <c r="C53" s="73" t="s">
        <v>51</v>
      </c>
      <c r="D53" s="210">
        <f>D52+I52+N52+S52</f>
        <v>89</v>
      </c>
      <c r="E53" s="211"/>
      <c r="F53" s="75"/>
      <c r="G53" s="75"/>
      <c r="H53" s="76"/>
      <c r="I53" s="77"/>
      <c r="J53" s="75"/>
      <c r="K53" s="75"/>
      <c r="L53" s="75"/>
      <c r="M53" s="76"/>
      <c r="N53" s="74"/>
      <c r="O53" s="75"/>
      <c r="P53" s="75"/>
      <c r="Q53" s="75"/>
      <c r="R53" s="78"/>
      <c r="S53" s="77"/>
      <c r="T53" s="75"/>
      <c r="U53" s="75"/>
      <c r="V53" s="75"/>
      <c r="W53" s="76"/>
      <c r="X53" s="72"/>
      <c r="Y53" s="99"/>
    </row>
    <row r="54" spans="1:25" ht="13.5" thickBot="1">
      <c r="A54" s="10"/>
      <c r="B54" s="10"/>
      <c r="C54" s="73" t="s">
        <v>52</v>
      </c>
      <c r="D54" s="210">
        <f>D53*15</f>
        <v>1335</v>
      </c>
      <c r="E54" s="211"/>
      <c r="F54" s="75"/>
      <c r="G54" s="75"/>
      <c r="H54" s="76"/>
      <c r="I54" s="77"/>
      <c r="J54" s="75"/>
      <c r="K54" s="75"/>
      <c r="L54" s="75"/>
      <c r="M54" s="76"/>
      <c r="N54" s="74"/>
      <c r="O54" s="75"/>
      <c r="P54" s="75"/>
      <c r="Q54" s="75"/>
      <c r="R54" s="78"/>
      <c r="S54" s="77"/>
      <c r="T54" s="75"/>
      <c r="U54" s="75"/>
      <c r="V54" s="75"/>
      <c r="W54" s="76"/>
      <c r="X54" s="72"/>
      <c r="Y54" s="7"/>
    </row>
    <row r="55" spans="3:25" ht="12.75">
      <c r="C55" s="86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72"/>
      <c r="Y55" s="96"/>
    </row>
    <row r="56" spans="3:25" ht="12.75">
      <c r="C56" s="88" t="s">
        <v>64</v>
      </c>
      <c r="W56" s="62"/>
      <c r="X56" s="72"/>
      <c r="Y56" s="72"/>
    </row>
    <row r="57" spans="3:25" ht="12.75">
      <c r="C57" s="87" t="s">
        <v>65</v>
      </c>
      <c r="W57" s="62"/>
      <c r="X57" s="72"/>
      <c r="Y57" s="72"/>
    </row>
    <row r="58" spans="3:25" ht="12.75">
      <c r="C58" s="87" t="s">
        <v>66</v>
      </c>
      <c r="W58" s="62"/>
      <c r="X58" s="72"/>
      <c r="Y58" s="72"/>
    </row>
    <row r="59" spans="1:23" ht="12.75">
      <c r="A59"/>
      <c r="B59"/>
      <c r="C59" s="87" t="s">
        <v>67</v>
      </c>
      <c r="D59" s="72"/>
      <c r="E59" s="72"/>
      <c r="F59"/>
      <c r="G59"/>
      <c r="H59"/>
      <c r="I59"/>
      <c r="J59"/>
      <c r="K59"/>
      <c r="L59"/>
      <c r="M59"/>
      <c r="N59"/>
      <c r="O59"/>
      <c r="P59" s="6"/>
      <c r="Q59"/>
      <c r="R59"/>
      <c r="S59"/>
      <c r="T59"/>
      <c r="U59"/>
      <c r="V59"/>
      <c r="W59"/>
    </row>
    <row r="60" spans="1:23" ht="12.75">
      <c r="A60"/>
      <c r="B60"/>
      <c r="C60" s="87" t="s">
        <v>68</v>
      </c>
      <c r="E60" s="72"/>
      <c r="F60"/>
      <c r="G60"/>
      <c r="H60"/>
      <c r="I60"/>
      <c r="J60"/>
      <c r="K60"/>
      <c r="L60"/>
      <c r="M60"/>
      <c r="N60"/>
      <c r="O60"/>
      <c r="P60" s="6"/>
      <c r="Q60"/>
      <c r="R60"/>
      <c r="S60"/>
      <c r="T60"/>
      <c r="U60"/>
      <c r="V60"/>
      <c r="W60"/>
    </row>
    <row r="61" spans="3:25" ht="12.75">
      <c r="C61" s="87" t="s">
        <v>69</v>
      </c>
      <c r="W61" s="62"/>
      <c r="X61" s="72"/>
      <c r="Y61" s="72"/>
    </row>
    <row r="62" spans="3:25" ht="12.75">
      <c r="C62" s="62"/>
      <c r="W62" s="62"/>
      <c r="X62" s="72"/>
      <c r="Y62" s="72"/>
    </row>
    <row r="63" spans="3:25" ht="12.75">
      <c r="C63" s="62"/>
      <c r="W63" s="62"/>
      <c r="X63" s="72"/>
      <c r="Y63" s="72"/>
    </row>
    <row r="64" spans="3:25" ht="12.75">
      <c r="C64" s="62"/>
      <c r="W64" s="62"/>
      <c r="X64" s="72"/>
      <c r="Y64" s="72"/>
    </row>
    <row r="65" spans="3:25" ht="12.75">
      <c r="C65" s="62"/>
      <c r="W65" s="62"/>
      <c r="X65" s="72"/>
      <c r="Y65" s="72"/>
    </row>
    <row r="66" spans="3:25" ht="12.75">
      <c r="C66" s="62"/>
      <c r="W66" s="62"/>
      <c r="X66" s="72"/>
      <c r="Y66" s="72"/>
    </row>
    <row r="67" spans="3:25" ht="12.75">
      <c r="C67" s="62"/>
      <c r="W67" s="62"/>
      <c r="X67" s="72"/>
      <c r="Y67" s="72"/>
    </row>
    <row r="68" spans="3:25" ht="12.75">
      <c r="C68" s="62"/>
      <c r="W68" s="62"/>
      <c r="X68" s="72"/>
      <c r="Y68" s="72"/>
    </row>
    <row r="69" spans="3:25" ht="12.75">
      <c r="C69" s="62"/>
      <c r="W69" s="62"/>
      <c r="X69" s="72"/>
      <c r="Y69" s="72"/>
    </row>
    <row r="70" spans="3:25" ht="12.75">
      <c r="C70" s="62"/>
      <c r="W70" s="62"/>
      <c r="X70" s="72"/>
      <c r="Y70" s="72"/>
    </row>
    <row r="71" spans="3:25" ht="12.75">
      <c r="C71" s="62"/>
      <c r="W71" s="62"/>
      <c r="X71" s="72"/>
      <c r="Y71" s="72"/>
    </row>
    <row r="72" spans="3:25" ht="12.75">
      <c r="C72" s="62"/>
      <c r="W72" s="62"/>
      <c r="X72" s="72"/>
      <c r="Y72" s="72"/>
    </row>
    <row r="73" spans="3:25" ht="12.75">
      <c r="C73" s="62"/>
      <c r="W73" s="62"/>
      <c r="X73" s="72"/>
      <c r="Y73" s="72"/>
    </row>
    <row r="74" spans="3:25" ht="12.75">
      <c r="C74" s="62"/>
      <c r="W74" s="62"/>
      <c r="X74" s="72"/>
      <c r="Y74" s="72"/>
    </row>
    <row r="75" spans="3:25" ht="12.75">
      <c r="C75" s="62"/>
      <c r="W75" s="62"/>
      <c r="X75" s="72"/>
      <c r="Y75" s="72"/>
    </row>
    <row r="76" spans="3:25" ht="12.75">
      <c r="C76" s="62"/>
      <c r="W76" s="62"/>
      <c r="X76" s="72"/>
      <c r="Y76" s="72"/>
    </row>
    <row r="77" spans="3:25" ht="12.75">
      <c r="C77" s="62"/>
      <c r="W77" s="62"/>
      <c r="X77" s="72"/>
      <c r="Y77" s="72"/>
    </row>
    <row r="78" spans="3:25" ht="12.75">
      <c r="C78" s="62"/>
      <c r="W78" s="62"/>
      <c r="X78" s="72"/>
      <c r="Y78" s="72"/>
    </row>
    <row r="79" spans="3:25" ht="12.75">
      <c r="C79" s="62"/>
      <c r="W79" s="62"/>
      <c r="X79" s="72"/>
      <c r="Y79" s="72"/>
    </row>
    <row r="80" spans="3:25" ht="12.75">
      <c r="C80" s="62"/>
      <c r="W80" s="62"/>
      <c r="X80" s="72"/>
      <c r="Y80" s="72"/>
    </row>
    <row r="81" spans="3:25" ht="12.75">
      <c r="C81" s="62"/>
      <c r="W81" s="62"/>
      <c r="X81" s="72"/>
      <c r="Y81" s="72"/>
    </row>
    <row r="82" spans="3:25" ht="12.75">
      <c r="C82" s="62"/>
      <c r="W82" s="62"/>
      <c r="X82" s="72"/>
      <c r="Y82" s="72"/>
    </row>
    <row r="83" spans="3:25" ht="12.75">
      <c r="C83" s="62"/>
      <c r="W83" s="62"/>
      <c r="X83" s="72"/>
      <c r="Y83" s="72"/>
    </row>
    <row r="84" spans="3:25" ht="12.75">
      <c r="C84" s="62"/>
      <c r="W84" s="62"/>
      <c r="X84" s="72"/>
      <c r="Y84" s="72"/>
    </row>
    <row r="85" spans="3:25" ht="12.75">
      <c r="C85" s="62"/>
      <c r="W85" s="62"/>
      <c r="X85" s="72"/>
      <c r="Y85" s="72"/>
    </row>
    <row r="86" spans="3:25" ht="12.75">
      <c r="C86" s="62"/>
      <c r="W86" s="62"/>
      <c r="X86" s="72"/>
      <c r="Y86" s="72"/>
    </row>
    <row r="87" spans="3:25" ht="12.75">
      <c r="C87" s="62"/>
      <c r="W87" s="62"/>
      <c r="X87" s="72"/>
      <c r="Y87" s="72"/>
    </row>
    <row r="88" spans="3:25" ht="12.75">
      <c r="C88" s="62"/>
      <c r="W88" s="62"/>
      <c r="X88" s="72"/>
      <c r="Y88" s="72"/>
    </row>
    <row r="89" spans="3:25" ht="12.75">
      <c r="C89" s="62"/>
      <c r="W89" s="62"/>
      <c r="X89" s="72"/>
      <c r="Y89" s="72"/>
    </row>
    <row r="90" spans="3:25" ht="12.75">
      <c r="C90" s="62"/>
      <c r="W90" s="62"/>
      <c r="X90" s="72"/>
      <c r="Y90" s="72"/>
    </row>
    <row r="91" spans="3:25" ht="12.75">
      <c r="C91" s="62"/>
      <c r="W91" s="62"/>
      <c r="X91" s="72"/>
      <c r="Y91" s="72"/>
    </row>
    <row r="92" spans="3:25" ht="12.75">
      <c r="C92" s="62"/>
      <c r="W92" s="62"/>
      <c r="X92" s="72"/>
      <c r="Y92" s="72"/>
    </row>
    <row r="93" spans="3:25" ht="12.75">
      <c r="C93" s="62"/>
      <c r="W93" s="62"/>
      <c r="X93" s="72"/>
      <c r="Y93" s="72"/>
    </row>
    <row r="94" spans="3:25" ht="12.75">
      <c r="C94" s="62"/>
      <c r="W94" s="62"/>
      <c r="X94" s="72"/>
      <c r="Y94" s="72"/>
    </row>
    <row r="95" spans="3:25" ht="12.75">
      <c r="C95" s="62"/>
      <c r="W95" s="62"/>
      <c r="X95" s="72"/>
      <c r="Y95" s="72"/>
    </row>
    <row r="96" spans="3:25" ht="12.75">
      <c r="C96" s="62"/>
      <c r="W96" s="62"/>
      <c r="X96" s="72"/>
      <c r="Y96" s="72"/>
    </row>
    <row r="97" spans="3:25" ht="12.75">
      <c r="C97" s="62"/>
      <c r="W97" s="62"/>
      <c r="X97" s="72"/>
      <c r="Y97" s="72"/>
    </row>
    <row r="98" spans="3:25" ht="12.75">
      <c r="C98" s="62"/>
      <c r="W98" s="62"/>
      <c r="X98" s="72"/>
      <c r="Y98" s="72"/>
    </row>
    <row r="99" spans="3:25" ht="12.75">
      <c r="C99" s="62"/>
      <c r="W99" s="62"/>
      <c r="X99" s="72"/>
      <c r="Y99" s="72"/>
    </row>
    <row r="100" spans="3:25" ht="12.75">
      <c r="C100" s="62"/>
      <c r="W100" s="62"/>
      <c r="X100" s="72"/>
      <c r="Y100" s="72"/>
    </row>
    <row r="101" spans="3:25" ht="12.75">
      <c r="C101" s="62"/>
      <c r="W101" s="62"/>
      <c r="X101" s="72"/>
      <c r="Y101" s="72"/>
    </row>
    <row r="102" spans="3:25" ht="12.75">
      <c r="C102" s="62"/>
      <c r="W102" s="62"/>
      <c r="X102" s="72"/>
      <c r="Y102" s="72"/>
    </row>
    <row r="103" spans="3:25" ht="12.75">
      <c r="C103" s="62"/>
      <c r="W103" s="62"/>
      <c r="X103" s="72"/>
      <c r="Y103" s="72"/>
    </row>
    <row r="104" spans="3:25" ht="12.75">
      <c r="C104" s="62"/>
      <c r="W104" s="62"/>
      <c r="X104" s="72"/>
      <c r="Y104" s="72"/>
    </row>
    <row r="105" spans="3:25" ht="12.75">
      <c r="C105" s="62"/>
      <c r="W105" s="62"/>
      <c r="X105" s="72"/>
      <c r="Y105" s="72"/>
    </row>
    <row r="106" spans="3:25" ht="12.75">
      <c r="C106" s="62"/>
      <c r="W106" s="62"/>
      <c r="X106" s="72"/>
      <c r="Y106" s="72"/>
    </row>
    <row r="107" spans="3:25" ht="12.75">
      <c r="C107" s="62"/>
      <c r="W107" s="62"/>
      <c r="X107" s="72"/>
      <c r="Y107" s="72"/>
    </row>
    <row r="108" spans="3:25" ht="12.75">
      <c r="C108" s="62"/>
      <c r="W108" s="62"/>
      <c r="X108" s="72"/>
      <c r="Y108" s="72"/>
    </row>
    <row r="109" spans="3:25" ht="12.75">
      <c r="C109" s="62"/>
      <c r="W109" s="62"/>
      <c r="X109" s="72"/>
      <c r="Y109" s="72"/>
    </row>
    <row r="110" spans="3:25" ht="12.75">
      <c r="C110" s="62"/>
      <c r="W110" s="62"/>
      <c r="X110" s="72"/>
      <c r="Y110" s="72"/>
    </row>
    <row r="111" spans="3:25" ht="12.75">
      <c r="C111" s="62"/>
      <c r="W111" s="62"/>
      <c r="X111" s="72"/>
      <c r="Y111" s="72"/>
    </row>
    <row r="112" spans="3:25" ht="12.75">
      <c r="C112" s="62"/>
      <c r="W112" s="62"/>
      <c r="X112" s="72"/>
      <c r="Y112" s="72"/>
    </row>
    <row r="113" spans="3:25" ht="12.75">
      <c r="C113" s="62"/>
      <c r="W113" s="62"/>
      <c r="X113" s="72"/>
      <c r="Y113" s="72"/>
    </row>
  </sheetData>
  <mergeCells count="10">
    <mergeCell ref="B7:B8"/>
    <mergeCell ref="D53:E53"/>
    <mergeCell ref="D54:E54"/>
    <mergeCell ref="C5:X5"/>
    <mergeCell ref="D6:W6"/>
    <mergeCell ref="C7:C8"/>
    <mergeCell ref="D7:H7"/>
    <mergeCell ref="I7:M7"/>
    <mergeCell ref="N7:R7"/>
    <mergeCell ref="S7:W7"/>
  </mergeCells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2008-04-15T15:59:55Z</cp:lastPrinted>
  <dcterms:created xsi:type="dcterms:W3CDTF">2007-10-29T15:12:22Z</dcterms:created>
  <dcterms:modified xsi:type="dcterms:W3CDTF">2010-05-05T09:21:56Z</dcterms:modified>
  <cp:category/>
  <cp:version/>
  <cp:contentType/>
  <cp:contentStatus/>
</cp:coreProperties>
</file>