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<sst xmlns="http://schemas.openxmlformats.org/spreadsheetml/2006/main" count="200" uniqueCount="138">
  <si>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</si>
  <si>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</si>
  <si>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</si>
  <si>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</si>
  <si>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</si>
  <si>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</si>
  <si>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</si>
  <si>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</si>
  <si>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</si>
  <si>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</si>
  <si>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</si>
  <si>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</si>
  <si>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</si>
  <si>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 xml:space="preserve">Előtan. </t>
  </si>
  <si>
    <t>Kód</t>
  </si>
  <si>
    <t>Ssz.</t>
  </si>
  <si>
    <t>mintatanterv</t>
  </si>
  <si>
    <t>Kredit</t>
  </si>
  <si>
    <t>é</t>
  </si>
  <si>
    <t>Záródolgozat</t>
  </si>
  <si>
    <t>Szakmai gyakorlat</t>
  </si>
  <si>
    <t>levelező munkarend</t>
  </si>
  <si>
    <t>Oktatók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</si>
  <si>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</si>
  <si>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</si>
  <si>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</si>
  <si>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</si>
  <si>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</si>
  <si>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</si>
  <si>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</si>
  <si>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</si>
  <si>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</si>
  <si>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</si>
  <si>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</si>
  <si>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</si>
  <si>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</si>
  <si>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</si>
  <si>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</si>
  <si>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</si>
  <si>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</si>
  <si>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</si>
  <si>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</si>
  <si>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</si>
  <si>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</si>
  <si>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</si>
  <si>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</si>
  <si>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</si>
  <si>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</si>
  <si>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</si>
  <si>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</si>
  <si>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</si>
  <si>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</si>
  <si>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</si>
  <si>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Tanterv</t>
  </si>
  <si>
    <t>Gazdálkodási alapismeretek az oktatásszervezésben</t>
  </si>
  <si>
    <t>Pénzügyi ismeretek az oktatásszervezésben</t>
  </si>
  <si>
    <t>Projektmenedzsment ismeretek</t>
  </si>
  <si>
    <t>Irodatechnika és IKT alkalmazás</t>
  </si>
  <si>
    <t>Projektdokumentáció</t>
  </si>
  <si>
    <t>Szervezési ismeretek</t>
  </si>
  <si>
    <t>Ügyvitel és iratkezelés</t>
  </si>
  <si>
    <t>Rendezvényszervezés</t>
  </si>
  <si>
    <t>Minőségbiztosítás</t>
  </si>
  <si>
    <t>Idegen nyelvi kommunikáció</t>
  </si>
  <si>
    <t>Szakmai idegennyelv I.</t>
  </si>
  <si>
    <t>Szakmai idegennyelv II.</t>
  </si>
  <si>
    <t>Jogi alapismeretek</t>
  </si>
  <si>
    <t>Munkajog</t>
  </si>
  <si>
    <t>Képzés jogi szabályozása</t>
  </si>
  <si>
    <t>Vizsgaszervezés és tanúsítás</t>
  </si>
  <si>
    <t>Oktatásszevezés közgazdaságtana</t>
  </si>
  <si>
    <t>Képzési programok tervezése</t>
  </si>
  <si>
    <t>Szakképzési rendszerek</t>
  </si>
  <si>
    <t>Felnőttképzési ismeretek</t>
  </si>
  <si>
    <t>Munkaügyi rendszer és foglalkoztatáspolitika</t>
  </si>
  <si>
    <t>Oktatástervezés- és elemzés</t>
  </si>
  <si>
    <t>Társadalmi és munkaerőpiaci ismeretek</t>
  </si>
  <si>
    <t>Oktatásszociológia</t>
  </si>
  <si>
    <t>Viselkedéskultúra</t>
  </si>
  <si>
    <t>Személyes hatékonyság fejlesztése</t>
  </si>
  <si>
    <t>Emberi erőforrás-fejlesztés</t>
  </si>
  <si>
    <t>Képzésszervezés</t>
  </si>
  <si>
    <t>Tanácsadás szervezés</t>
  </si>
  <si>
    <t>Minőségmérés és értékelés az oktatásban</t>
  </si>
  <si>
    <t>Szakmai- és életpálya beválás vizsgálat</t>
  </si>
  <si>
    <t>Képzési projektek előkészítése</t>
  </si>
  <si>
    <t>Projekt-assisztencia</t>
  </si>
  <si>
    <t>Projekt monitoring</t>
  </si>
  <si>
    <t>Kommunikáció elmélet és gyakorlat</t>
  </si>
  <si>
    <t>Szakmai kommunikáció</t>
  </si>
  <si>
    <t>Tárgyalástechnika</t>
  </si>
  <si>
    <t>35.</t>
  </si>
  <si>
    <t>36.</t>
  </si>
  <si>
    <t>37.</t>
  </si>
  <si>
    <t>képzési szakasszisztens</t>
  </si>
  <si>
    <t>TMPPU11NNF</t>
  </si>
  <si>
    <t>TMPPI12NNF</t>
  </si>
  <si>
    <t>TMPIT11NNF</t>
  </si>
  <si>
    <t>TMPPD14NNF</t>
  </si>
  <si>
    <t>TMPSI12NNF</t>
  </si>
  <si>
    <t>TMPUI12NNF</t>
  </si>
  <si>
    <t>TMPRS13NNF</t>
  </si>
  <si>
    <t>TMPMB13NNF</t>
  </si>
  <si>
    <t>TMPIK11NNF</t>
  </si>
  <si>
    <t>TMPID12NNF</t>
  </si>
  <si>
    <t>TMPID23NNF</t>
  </si>
  <si>
    <t>TMPMJ12NNF</t>
  </si>
  <si>
    <t>TMPKJ13NNF</t>
  </si>
  <si>
    <t>TMPVT14NNF</t>
  </si>
  <si>
    <t>TMPKT12NNF</t>
  </si>
  <si>
    <t>TMPSR11NNF</t>
  </si>
  <si>
    <t>TMPFI12NNF</t>
  </si>
  <si>
    <t>TMPMR13NNF</t>
  </si>
  <si>
    <t>TMPOE14NNF</t>
  </si>
  <si>
    <t>TMPTM11NNF</t>
  </si>
  <si>
    <t>TMPOS12NNF</t>
  </si>
  <si>
    <t>TMPVK12NNF</t>
  </si>
  <si>
    <t>TMPSH12NNF</t>
  </si>
  <si>
    <t>TMPEF13NNF</t>
  </si>
  <si>
    <t>TMPKS13NNF</t>
  </si>
  <si>
    <t>TMPTS14NNF</t>
  </si>
  <si>
    <t>TMPME14NNF</t>
  </si>
  <si>
    <t>TMPSE14NNF</t>
  </si>
  <si>
    <t>TMPKE13NNF</t>
  </si>
  <si>
    <t>TMPPA14NNF</t>
  </si>
  <si>
    <t>TMPPM14NNF</t>
  </si>
  <si>
    <t>TMPKO11NNF</t>
  </si>
  <si>
    <t>heti összes óraszám (ea | tgy | l)</t>
  </si>
  <si>
    <t>elmélet | gyakorlat heti óraszáma</t>
  </si>
  <si>
    <t>heti óraszám összesen</t>
  </si>
  <si>
    <t>Heti
óra</t>
  </si>
  <si>
    <t>TMPGI11NNF</t>
  </si>
  <si>
    <t>TMPJA11NNF</t>
  </si>
  <si>
    <t>TMPOS11NNF</t>
  </si>
  <si>
    <t>TMPTN13NNF</t>
  </si>
  <si>
    <t>TMPSN11NNF</t>
  </si>
  <si>
    <t>mintatanterv-kód: BFNCTKXXM0S12 (120 krd)</t>
  </si>
  <si>
    <t>képzéskód, szakkód: BFNCTK, BFNCTK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</si>
</sst>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left" shrinkToFit="1"/>
    </xf>
    <xf numFmtId="0" fontId="7" fillId="3" borderId="17" xfId="0" applyFont="1" applyFill="1" applyBorder="1" applyAlignment="1">
      <alignment/>
    </xf>
    <xf numFmtId="0" fontId="7" fillId="3" borderId="17" xfId="0" applyNumberFormat="1" applyFont="1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Continuous" vertical="center"/>
    </xf>
    <xf numFmtId="0" fontId="0" fillId="3" borderId="9" xfId="0" applyFont="1" applyFill="1" applyBorder="1" applyAlignment="1">
      <alignment horizontal="centerContinuous" vertical="center"/>
    </xf>
    <xf numFmtId="0" fontId="0" fillId="3" borderId="9" xfId="0" applyFont="1" applyFill="1" applyBorder="1" applyAlignment="1">
      <alignment horizontal="centerContinuous" vertical="center" wrapText="1"/>
    </xf>
    <xf numFmtId="0" fontId="0" fillId="0" borderId="18" xfId="0" applyFont="1" applyBorder="1" applyAlignment="1">
      <alignment horizontal="right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3" borderId="22" xfId="0" applyFont="1" applyFill="1" applyBorder="1" applyAlignment="1">
      <alignment horizontal="left" shrinkToFit="1"/>
    </xf>
    <xf numFmtId="0" fontId="7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Border="1" applyAlignment="1">
      <alignment/>
    </xf>
    <xf numFmtId="0" fontId="7" fillId="3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left" shrinkToFit="1"/>
    </xf>
    <xf numFmtId="0" fontId="7" fillId="3" borderId="23" xfId="0" applyFont="1" applyFill="1" applyBorder="1" applyAlignment="1">
      <alignment/>
    </xf>
    <xf numFmtId="0" fontId="7" fillId="3" borderId="23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shrinkToFit="1"/>
    </xf>
    <xf numFmtId="0" fontId="0" fillId="0" borderId="22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7" fillId="3" borderId="21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7" fillId="3" borderId="19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7" fillId="3" borderId="20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16.8515625" style="0" customWidth="1"/>
    <col min="5" max="5" width="8.57421875" style="0" customWidth="1"/>
    <col min="6" max="6" width="9.421875" style="0" customWidth="1"/>
    <col min="7" max="26" width="3.7109375" style="0" customWidth="1"/>
    <col min="27" max="27" width="10.140625" style="0" customWidth="1"/>
  </cols>
  <sheetData>
    <row r="1" spans="1:26" ht="15.75">
      <c r="A1" s="3"/>
      <c r="B1" s="3"/>
      <c r="C1" s="3"/>
      <c r="D1" s="3"/>
      <c r="F1" s="5"/>
      <c r="G1" s="5"/>
      <c r="H1" s="5"/>
      <c r="I1" s="5"/>
      <c r="J1" s="5"/>
      <c r="K1" s="28" t="s">
        <v>16</v>
      </c>
      <c r="L1" s="5"/>
      <c r="M1" s="5"/>
      <c r="N1" s="5"/>
      <c r="O1" s="5"/>
      <c r="P1" s="5"/>
      <c r="Q1" s="5"/>
      <c r="R1" s="5"/>
      <c r="S1" s="5"/>
      <c r="T1" s="5"/>
      <c r="U1" s="6"/>
      <c r="V1" s="7"/>
      <c r="W1" s="7"/>
      <c r="X1" s="7"/>
      <c r="Y1" s="7"/>
      <c r="Z1" s="8"/>
    </row>
    <row r="2" spans="1:27" ht="15.75">
      <c r="A2" s="4" t="s">
        <v>12</v>
      </c>
      <c r="B2" s="5"/>
      <c r="C2" s="5"/>
      <c r="D2" s="5"/>
      <c r="E2" s="3"/>
      <c r="G2" s="5"/>
      <c r="H2" s="5"/>
      <c r="I2" s="5"/>
      <c r="J2" s="5"/>
      <c r="K2" s="5"/>
      <c r="L2" s="28" t="s">
        <v>94</v>
      </c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1"/>
    </row>
    <row r="3" spans="1:27" ht="12.75">
      <c r="A3" s="24" t="s">
        <v>136</v>
      </c>
      <c r="B3" s="25"/>
      <c r="C3" s="25"/>
      <c r="D3" s="60"/>
      <c r="E3" s="60"/>
      <c r="F3" s="23"/>
      <c r="G3" s="26"/>
      <c r="H3" s="26"/>
      <c r="I3" s="5"/>
      <c r="J3" s="5"/>
      <c r="K3" s="5"/>
      <c r="L3" s="27" t="s">
        <v>137</v>
      </c>
      <c r="M3" s="5"/>
      <c r="N3" s="5"/>
      <c r="O3" s="5"/>
      <c r="P3" s="5"/>
      <c r="Q3" s="5"/>
      <c r="R3" s="5"/>
      <c r="S3" s="5"/>
      <c r="T3" s="4"/>
      <c r="U3" s="4"/>
      <c r="V3" s="4"/>
      <c r="W3" s="4" t="s">
        <v>21</v>
      </c>
      <c r="X3" s="4"/>
      <c r="Y3" s="4"/>
      <c r="Z3" s="4"/>
      <c r="AA3" s="1"/>
    </row>
    <row r="4" spans="1:27" ht="18.75" thickBot="1">
      <c r="A4" s="110" t="s">
        <v>53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</row>
    <row r="5" spans="1:27" ht="13.5" thickBot="1">
      <c r="A5" s="112"/>
      <c r="B5" s="113"/>
      <c r="C5" s="113"/>
      <c r="D5" s="113"/>
      <c r="E5" s="113"/>
      <c r="F5" s="114"/>
      <c r="G5" s="115" t="s">
        <v>0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2"/>
    </row>
    <row r="6" spans="1:27" ht="12.75">
      <c r="A6" s="118" t="s">
        <v>15</v>
      </c>
      <c r="B6" s="107" t="s">
        <v>14</v>
      </c>
      <c r="C6" s="107" t="s">
        <v>1</v>
      </c>
      <c r="D6" s="107" t="s">
        <v>22</v>
      </c>
      <c r="E6" s="109" t="s">
        <v>130</v>
      </c>
      <c r="F6" s="107" t="s">
        <v>17</v>
      </c>
      <c r="G6" s="104" t="s">
        <v>2</v>
      </c>
      <c r="H6" s="105"/>
      <c r="I6" s="105"/>
      <c r="J6" s="105"/>
      <c r="K6" s="106"/>
      <c r="L6" s="104" t="s">
        <v>3</v>
      </c>
      <c r="M6" s="105"/>
      <c r="N6" s="105"/>
      <c r="O6" s="105"/>
      <c r="P6" s="106"/>
      <c r="Q6" s="104" t="s">
        <v>4</v>
      </c>
      <c r="R6" s="105"/>
      <c r="S6" s="105"/>
      <c r="T6" s="105"/>
      <c r="U6" s="106"/>
      <c r="V6" s="104" t="s">
        <v>5</v>
      </c>
      <c r="W6" s="105"/>
      <c r="X6" s="105"/>
      <c r="Y6" s="105"/>
      <c r="Z6" s="106"/>
      <c r="AA6" s="2"/>
    </row>
    <row r="7" spans="1:27" ht="13.5" thickBot="1">
      <c r="A7" s="119"/>
      <c r="B7" s="120"/>
      <c r="C7" s="108"/>
      <c r="D7" s="108"/>
      <c r="E7" s="108"/>
      <c r="F7" s="108"/>
      <c r="G7" s="64" t="s">
        <v>6</v>
      </c>
      <c r="H7" s="65" t="s">
        <v>7</v>
      </c>
      <c r="I7" s="65" t="s">
        <v>8</v>
      </c>
      <c r="J7" s="65" t="s">
        <v>9</v>
      </c>
      <c r="K7" s="66" t="s">
        <v>10</v>
      </c>
      <c r="L7" s="64" t="s">
        <v>6</v>
      </c>
      <c r="M7" s="65" t="s">
        <v>7</v>
      </c>
      <c r="N7" s="65" t="s">
        <v>8</v>
      </c>
      <c r="O7" s="65" t="s">
        <v>9</v>
      </c>
      <c r="P7" s="66" t="s">
        <v>10</v>
      </c>
      <c r="Q7" s="64" t="s">
        <v>6</v>
      </c>
      <c r="R7" s="65" t="s">
        <v>7</v>
      </c>
      <c r="S7" s="65" t="s">
        <v>8</v>
      </c>
      <c r="T7" s="65" t="s">
        <v>9</v>
      </c>
      <c r="U7" s="66" t="s">
        <v>10</v>
      </c>
      <c r="V7" s="64" t="s">
        <v>6</v>
      </c>
      <c r="W7" s="65" t="s">
        <v>7</v>
      </c>
      <c r="X7" s="65" t="s">
        <v>8</v>
      </c>
      <c r="Y7" s="65" t="s">
        <v>9</v>
      </c>
      <c r="Z7" s="66" t="s">
        <v>10</v>
      </c>
      <c r="AA7" s="11" t="s">
        <v>13</v>
      </c>
    </row>
    <row r="8" spans="1:27" ht="13.5">
      <c r="A8" s="91" t="s">
        <v>2</v>
      </c>
      <c r="B8" s="83" t="s">
        <v>131</v>
      </c>
      <c r="C8" s="103" t="s">
        <v>54</v>
      </c>
      <c r="D8" s="73"/>
      <c r="E8" s="92">
        <v>2</v>
      </c>
      <c r="F8" s="92">
        <v>3</v>
      </c>
      <c r="G8" s="78">
        <v>2</v>
      </c>
      <c r="H8" s="79">
        <v>0</v>
      </c>
      <c r="I8" s="9">
        <v>0</v>
      </c>
      <c r="J8" s="9" t="s">
        <v>11</v>
      </c>
      <c r="K8" s="10">
        <v>3</v>
      </c>
      <c r="L8" s="15"/>
      <c r="M8" s="16"/>
      <c r="N8" s="16"/>
      <c r="O8" s="16"/>
      <c r="P8" s="17"/>
      <c r="Q8" s="18"/>
      <c r="R8" s="19"/>
      <c r="S8" s="19"/>
      <c r="T8" s="19"/>
      <c r="U8" s="20"/>
      <c r="V8" s="15"/>
      <c r="W8" s="16"/>
      <c r="X8" s="16"/>
      <c r="Y8" s="16"/>
      <c r="Z8" s="17"/>
      <c r="AA8" s="50"/>
    </row>
    <row r="9" spans="1:27" ht="12.75">
      <c r="A9" s="91" t="s">
        <v>3</v>
      </c>
      <c r="B9" s="83" t="s">
        <v>95</v>
      </c>
      <c r="C9" s="72" t="s">
        <v>55</v>
      </c>
      <c r="D9" s="73"/>
      <c r="E9" s="92">
        <v>2</v>
      </c>
      <c r="F9" s="92">
        <v>3</v>
      </c>
      <c r="G9" s="78">
        <v>2</v>
      </c>
      <c r="H9" s="79">
        <v>0</v>
      </c>
      <c r="I9" s="9">
        <v>0</v>
      </c>
      <c r="J9" s="9" t="s">
        <v>11</v>
      </c>
      <c r="K9" s="10">
        <v>3</v>
      </c>
      <c r="L9" s="15"/>
      <c r="M9" s="16"/>
      <c r="N9" s="16"/>
      <c r="O9" s="16"/>
      <c r="P9" s="17"/>
      <c r="Q9" s="18"/>
      <c r="R9" s="19"/>
      <c r="S9" s="19"/>
      <c r="T9" s="19"/>
      <c r="U9" s="20"/>
      <c r="V9" s="15"/>
      <c r="W9" s="16"/>
      <c r="X9" s="16"/>
      <c r="Y9" s="16"/>
      <c r="Z9" s="17"/>
      <c r="AA9" s="50"/>
    </row>
    <row r="10" spans="1:27" ht="12.75">
      <c r="A10" s="91" t="s">
        <v>4</v>
      </c>
      <c r="B10" s="83" t="s">
        <v>96</v>
      </c>
      <c r="C10" s="72" t="s">
        <v>56</v>
      </c>
      <c r="D10" s="73"/>
      <c r="E10" s="92">
        <v>2</v>
      </c>
      <c r="F10" s="92">
        <v>3</v>
      </c>
      <c r="G10" s="78"/>
      <c r="H10" s="79"/>
      <c r="I10" s="9"/>
      <c r="J10" s="9"/>
      <c r="K10" s="10"/>
      <c r="L10" s="15">
        <v>2</v>
      </c>
      <c r="M10" s="16">
        <v>0</v>
      </c>
      <c r="N10" s="16">
        <v>0</v>
      </c>
      <c r="O10" s="16" t="s">
        <v>11</v>
      </c>
      <c r="P10" s="17">
        <v>3</v>
      </c>
      <c r="Q10" s="18"/>
      <c r="R10" s="19"/>
      <c r="S10" s="19"/>
      <c r="T10" s="19"/>
      <c r="U10" s="20"/>
      <c r="V10" s="15"/>
      <c r="W10" s="16"/>
      <c r="X10" s="16"/>
      <c r="Y10" s="16"/>
      <c r="Z10" s="17"/>
      <c r="AA10" s="50"/>
    </row>
    <row r="11" spans="1:27" ht="12.75">
      <c r="A11" s="91" t="s">
        <v>5</v>
      </c>
      <c r="B11" s="83" t="s">
        <v>97</v>
      </c>
      <c r="C11" s="72" t="s">
        <v>57</v>
      </c>
      <c r="D11" s="73"/>
      <c r="E11" s="92">
        <v>2</v>
      </c>
      <c r="F11" s="92">
        <v>3</v>
      </c>
      <c r="G11" s="78">
        <v>1</v>
      </c>
      <c r="H11" s="79">
        <v>0</v>
      </c>
      <c r="I11" s="9">
        <v>1</v>
      </c>
      <c r="J11" s="9" t="s">
        <v>18</v>
      </c>
      <c r="K11" s="10">
        <v>3</v>
      </c>
      <c r="L11" s="15"/>
      <c r="M11" s="16"/>
      <c r="N11" s="16"/>
      <c r="O11" s="16"/>
      <c r="P11" s="17"/>
      <c r="Q11" s="18"/>
      <c r="R11" s="19"/>
      <c r="S11" s="19"/>
      <c r="T11" s="19"/>
      <c r="U11" s="20"/>
      <c r="V11" s="15"/>
      <c r="W11" s="16"/>
      <c r="X11" s="16"/>
      <c r="Y11" s="16"/>
      <c r="Z11" s="17"/>
      <c r="AA11" s="50"/>
    </row>
    <row r="12" spans="1:27" ht="13.5" thickBot="1">
      <c r="A12" s="93" t="s">
        <v>23</v>
      </c>
      <c r="B12" s="84" t="s">
        <v>98</v>
      </c>
      <c r="C12" s="76" t="s">
        <v>58</v>
      </c>
      <c r="D12" s="77"/>
      <c r="E12" s="94">
        <v>2</v>
      </c>
      <c r="F12" s="94">
        <v>4</v>
      </c>
      <c r="G12" s="85"/>
      <c r="H12" s="86"/>
      <c r="I12" s="29"/>
      <c r="J12" s="29"/>
      <c r="K12" s="30"/>
      <c r="L12" s="31"/>
      <c r="M12" s="29"/>
      <c r="N12" s="29"/>
      <c r="O12" s="29"/>
      <c r="P12" s="30"/>
      <c r="Q12" s="32"/>
      <c r="R12" s="33"/>
      <c r="S12" s="33"/>
      <c r="T12" s="33"/>
      <c r="U12" s="34"/>
      <c r="V12" s="31">
        <v>1</v>
      </c>
      <c r="W12" s="29">
        <v>1</v>
      </c>
      <c r="X12" s="29">
        <v>0</v>
      </c>
      <c r="Y12" s="29" t="s">
        <v>18</v>
      </c>
      <c r="Z12" s="30">
        <v>4</v>
      </c>
      <c r="AA12" s="51"/>
    </row>
    <row r="13" spans="1:27" ht="12.75">
      <c r="A13" s="95" t="s">
        <v>24</v>
      </c>
      <c r="B13" s="80" t="s">
        <v>99</v>
      </c>
      <c r="C13" s="74" t="s">
        <v>59</v>
      </c>
      <c r="D13" s="75"/>
      <c r="E13" s="96">
        <v>2</v>
      </c>
      <c r="F13" s="96">
        <v>3</v>
      </c>
      <c r="G13" s="81"/>
      <c r="H13" s="82"/>
      <c r="I13" s="21"/>
      <c r="J13" s="21"/>
      <c r="K13" s="22"/>
      <c r="L13" s="12">
        <v>1</v>
      </c>
      <c r="M13" s="13">
        <v>1</v>
      </c>
      <c r="N13" s="13">
        <v>0</v>
      </c>
      <c r="O13" s="13" t="s">
        <v>11</v>
      </c>
      <c r="P13" s="14">
        <v>3</v>
      </c>
      <c r="Q13" s="47"/>
      <c r="R13" s="48"/>
      <c r="S13" s="48"/>
      <c r="T13" s="48"/>
      <c r="U13" s="49"/>
      <c r="V13" s="12"/>
      <c r="W13" s="13"/>
      <c r="X13" s="13"/>
      <c r="Y13" s="13"/>
      <c r="Z13" s="14"/>
      <c r="AA13" s="52"/>
    </row>
    <row r="14" spans="1:27" ht="12.75">
      <c r="A14" s="91" t="s">
        <v>25</v>
      </c>
      <c r="B14" s="83" t="s">
        <v>100</v>
      </c>
      <c r="C14" s="72" t="s">
        <v>60</v>
      </c>
      <c r="D14" s="73"/>
      <c r="E14" s="92">
        <v>2</v>
      </c>
      <c r="F14" s="92">
        <v>4</v>
      </c>
      <c r="G14" s="78"/>
      <c r="H14" s="79"/>
      <c r="I14" s="9"/>
      <c r="J14" s="9"/>
      <c r="K14" s="10"/>
      <c r="L14" s="15">
        <v>1</v>
      </c>
      <c r="M14" s="16">
        <v>1</v>
      </c>
      <c r="N14" s="16">
        <v>0</v>
      </c>
      <c r="O14" s="16" t="s">
        <v>18</v>
      </c>
      <c r="P14" s="17">
        <v>4</v>
      </c>
      <c r="Q14" s="18"/>
      <c r="R14" s="19"/>
      <c r="S14" s="19"/>
      <c r="T14" s="19"/>
      <c r="U14" s="20"/>
      <c r="V14" s="15"/>
      <c r="W14" s="16"/>
      <c r="X14" s="16"/>
      <c r="Y14" s="16"/>
      <c r="Z14" s="17"/>
      <c r="AA14" s="50"/>
    </row>
    <row r="15" spans="1:27" ht="12.75">
      <c r="A15" s="91" t="s">
        <v>26</v>
      </c>
      <c r="B15" s="83" t="s">
        <v>101</v>
      </c>
      <c r="C15" s="72" t="s">
        <v>61</v>
      </c>
      <c r="D15" s="73"/>
      <c r="E15" s="92">
        <v>2</v>
      </c>
      <c r="F15" s="92">
        <v>4</v>
      </c>
      <c r="G15" s="78"/>
      <c r="H15" s="79"/>
      <c r="I15" s="9"/>
      <c r="J15" s="9"/>
      <c r="K15" s="10"/>
      <c r="L15" s="15"/>
      <c r="M15" s="16"/>
      <c r="N15" s="16"/>
      <c r="O15" s="16"/>
      <c r="P15" s="17"/>
      <c r="Q15" s="18">
        <v>1</v>
      </c>
      <c r="R15" s="19">
        <v>1</v>
      </c>
      <c r="S15" s="19">
        <v>0</v>
      </c>
      <c r="T15" s="19" t="s">
        <v>18</v>
      </c>
      <c r="U15" s="20">
        <v>4</v>
      </c>
      <c r="V15" s="15"/>
      <c r="W15" s="16"/>
      <c r="X15" s="16"/>
      <c r="Y15" s="16"/>
      <c r="Z15" s="17"/>
      <c r="AA15" s="50"/>
    </row>
    <row r="16" spans="1:27" ht="13.5" thickBot="1">
      <c r="A16" s="93" t="s">
        <v>27</v>
      </c>
      <c r="B16" s="84" t="s">
        <v>102</v>
      </c>
      <c r="C16" s="76" t="s">
        <v>62</v>
      </c>
      <c r="D16" s="77"/>
      <c r="E16" s="94">
        <v>2</v>
      </c>
      <c r="F16" s="94">
        <v>3</v>
      </c>
      <c r="G16" s="85"/>
      <c r="H16" s="86"/>
      <c r="I16" s="29"/>
      <c r="J16" s="29"/>
      <c r="K16" s="30"/>
      <c r="L16" s="31"/>
      <c r="M16" s="29"/>
      <c r="N16" s="29"/>
      <c r="O16" s="29"/>
      <c r="P16" s="30"/>
      <c r="Q16" s="32">
        <v>1</v>
      </c>
      <c r="R16" s="33">
        <v>1</v>
      </c>
      <c r="S16" s="33">
        <v>0</v>
      </c>
      <c r="T16" s="33" t="s">
        <v>11</v>
      </c>
      <c r="U16" s="34">
        <v>3</v>
      </c>
      <c r="V16" s="31"/>
      <c r="W16" s="29"/>
      <c r="X16" s="29"/>
      <c r="Y16" s="29"/>
      <c r="Z16" s="30"/>
      <c r="AA16" s="51"/>
    </row>
    <row r="17" spans="1:27" ht="12.75">
      <c r="A17" s="95" t="s">
        <v>28</v>
      </c>
      <c r="B17" s="80" t="s">
        <v>103</v>
      </c>
      <c r="C17" s="74" t="s">
        <v>63</v>
      </c>
      <c r="D17" s="75"/>
      <c r="E17" s="96">
        <v>2</v>
      </c>
      <c r="F17" s="96">
        <v>3</v>
      </c>
      <c r="G17" s="81">
        <v>0</v>
      </c>
      <c r="H17" s="82">
        <v>0</v>
      </c>
      <c r="I17" s="21">
        <v>2</v>
      </c>
      <c r="J17" s="21" t="s">
        <v>18</v>
      </c>
      <c r="K17" s="22">
        <v>3</v>
      </c>
      <c r="L17" s="12"/>
      <c r="M17" s="13"/>
      <c r="N17" s="13"/>
      <c r="O17" s="13"/>
      <c r="P17" s="14"/>
      <c r="Q17" s="47"/>
      <c r="R17" s="48"/>
      <c r="S17" s="48"/>
      <c r="T17" s="48"/>
      <c r="U17" s="49"/>
      <c r="V17" s="12"/>
      <c r="W17" s="13"/>
      <c r="X17" s="13"/>
      <c r="Y17" s="13"/>
      <c r="Z17" s="14"/>
      <c r="AA17" s="52"/>
    </row>
    <row r="18" spans="1:27" ht="12.75">
      <c r="A18" s="91" t="s">
        <v>29</v>
      </c>
      <c r="B18" s="83" t="s">
        <v>104</v>
      </c>
      <c r="C18" s="72" t="s">
        <v>64</v>
      </c>
      <c r="D18" s="73"/>
      <c r="E18" s="92">
        <v>2</v>
      </c>
      <c r="F18" s="92">
        <v>3</v>
      </c>
      <c r="G18" s="78"/>
      <c r="H18" s="79"/>
      <c r="I18" s="9"/>
      <c r="J18" s="9"/>
      <c r="K18" s="10"/>
      <c r="L18" s="15">
        <v>0</v>
      </c>
      <c r="M18" s="16">
        <v>0</v>
      </c>
      <c r="N18" s="16">
        <v>2</v>
      </c>
      <c r="O18" s="16" t="s">
        <v>18</v>
      </c>
      <c r="P18" s="17">
        <v>3</v>
      </c>
      <c r="Q18" s="18"/>
      <c r="R18" s="19"/>
      <c r="S18" s="19"/>
      <c r="T18" s="19"/>
      <c r="U18" s="20"/>
      <c r="V18" s="15"/>
      <c r="W18" s="16"/>
      <c r="X18" s="16"/>
      <c r="Y18" s="16"/>
      <c r="Z18" s="17"/>
      <c r="AA18" s="50"/>
    </row>
    <row r="19" spans="1:27" ht="13.5" thickBot="1">
      <c r="A19" s="93" t="s">
        <v>30</v>
      </c>
      <c r="B19" s="84" t="s">
        <v>105</v>
      </c>
      <c r="C19" s="76" t="s">
        <v>65</v>
      </c>
      <c r="D19" s="77"/>
      <c r="E19" s="94">
        <v>2</v>
      </c>
      <c r="F19" s="94">
        <v>3</v>
      </c>
      <c r="G19" s="85"/>
      <c r="H19" s="86"/>
      <c r="I19" s="29"/>
      <c r="J19" s="29"/>
      <c r="K19" s="30"/>
      <c r="L19" s="31"/>
      <c r="M19" s="29"/>
      <c r="N19" s="29"/>
      <c r="O19" s="29"/>
      <c r="P19" s="30"/>
      <c r="Q19" s="32">
        <v>0</v>
      </c>
      <c r="R19" s="33">
        <v>0</v>
      </c>
      <c r="S19" s="33">
        <v>2</v>
      </c>
      <c r="T19" s="33" t="s">
        <v>18</v>
      </c>
      <c r="U19" s="34">
        <v>3</v>
      </c>
      <c r="V19" s="31"/>
      <c r="W19" s="29"/>
      <c r="X19" s="29"/>
      <c r="Y19" s="29"/>
      <c r="Z19" s="30"/>
      <c r="AA19" s="51"/>
    </row>
    <row r="20" spans="1:27" ht="12.75">
      <c r="A20" s="95" t="s">
        <v>31</v>
      </c>
      <c r="B20" s="80" t="s">
        <v>132</v>
      </c>
      <c r="C20" s="74" t="s">
        <v>66</v>
      </c>
      <c r="D20" s="75"/>
      <c r="E20" s="96">
        <v>2</v>
      </c>
      <c r="F20" s="96">
        <v>3</v>
      </c>
      <c r="G20" s="81">
        <v>1</v>
      </c>
      <c r="H20" s="82">
        <v>1</v>
      </c>
      <c r="I20" s="21">
        <v>0</v>
      </c>
      <c r="J20" s="21" t="s">
        <v>11</v>
      </c>
      <c r="K20" s="22">
        <v>3</v>
      </c>
      <c r="L20" s="12"/>
      <c r="M20" s="13"/>
      <c r="N20" s="13"/>
      <c r="O20" s="13"/>
      <c r="P20" s="14"/>
      <c r="Q20" s="47"/>
      <c r="R20" s="48"/>
      <c r="S20" s="48"/>
      <c r="T20" s="48"/>
      <c r="U20" s="49"/>
      <c r="V20" s="12"/>
      <c r="W20" s="13"/>
      <c r="X20" s="13"/>
      <c r="Y20" s="13"/>
      <c r="Z20" s="14"/>
      <c r="AA20" s="52"/>
    </row>
    <row r="21" spans="1:27" ht="12.75">
      <c r="A21" s="91" t="s">
        <v>32</v>
      </c>
      <c r="B21" s="83" t="s">
        <v>106</v>
      </c>
      <c r="C21" s="72" t="s">
        <v>67</v>
      </c>
      <c r="D21" s="73"/>
      <c r="E21" s="92">
        <v>2</v>
      </c>
      <c r="F21" s="92">
        <v>3</v>
      </c>
      <c r="G21" s="78"/>
      <c r="H21" s="79"/>
      <c r="I21" s="9"/>
      <c r="J21" s="9"/>
      <c r="K21" s="10"/>
      <c r="L21" s="15">
        <v>2</v>
      </c>
      <c r="M21" s="16">
        <v>0</v>
      </c>
      <c r="N21" s="16">
        <v>0</v>
      </c>
      <c r="O21" s="16" t="s">
        <v>11</v>
      </c>
      <c r="P21" s="17">
        <v>3</v>
      </c>
      <c r="Q21" s="18"/>
      <c r="R21" s="19"/>
      <c r="S21" s="19"/>
      <c r="T21" s="19"/>
      <c r="U21" s="20"/>
      <c r="V21" s="15"/>
      <c r="W21" s="16"/>
      <c r="X21" s="16"/>
      <c r="Y21" s="16"/>
      <c r="Z21" s="17"/>
      <c r="AA21" s="50"/>
    </row>
    <row r="22" spans="1:27" ht="12.75">
      <c r="A22" s="91" t="s">
        <v>33</v>
      </c>
      <c r="B22" s="83" t="s">
        <v>107</v>
      </c>
      <c r="C22" s="72" t="s">
        <v>68</v>
      </c>
      <c r="D22" s="73"/>
      <c r="E22" s="92">
        <v>2</v>
      </c>
      <c r="F22" s="92">
        <v>4</v>
      </c>
      <c r="G22" s="78"/>
      <c r="H22" s="79"/>
      <c r="I22" s="9"/>
      <c r="J22" s="9"/>
      <c r="K22" s="10"/>
      <c r="L22" s="15"/>
      <c r="M22" s="16"/>
      <c r="N22" s="16"/>
      <c r="O22" s="16"/>
      <c r="P22" s="17"/>
      <c r="Q22" s="18">
        <v>1</v>
      </c>
      <c r="R22" s="19">
        <v>1</v>
      </c>
      <c r="S22" s="19">
        <v>0</v>
      </c>
      <c r="T22" s="19" t="s">
        <v>11</v>
      </c>
      <c r="U22" s="20">
        <v>4</v>
      </c>
      <c r="V22" s="15"/>
      <c r="W22" s="16"/>
      <c r="X22" s="16"/>
      <c r="Y22" s="16"/>
      <c r="Z22" s="17"/>
      <c r="AA22" s="50"/>
    </row>
    <row r="23" spans="1:27" ht="13.5" thickBot="1">
      <c r="A23" s="93" t="s">
        <v>34</v>
      </c>
      <c r="B23" s="84" t="s">
        <v>108</v>
      </c>
      <c r="C23" s="76" t="s">
        <v>69</v>
      </c>
      <c r="D23" s="77"/>
      <c r="E23" s="94">
        <v>2</v>
      </c>
      <c r="F23" s="94">
        <v>4</v>
      </c>
      <c r="G23" s="85"/>
      <c r="H23" s="86"/>
      <c r="I23" s="29"/>
      <c r="J23" s="29"/>
      <c r="K23" s="30"/>
      <c r="L23" s="31"/>
      <c r="M23" s="29"/>
      <c r="N23" s="29"/>
      <c r="O23" s="29"/>
      <c r="P23" s="30"/>
      <c r="Q23" s="32"/>
      <c r="R23" s="33"/>
      <c r="S23" s="33"/>
      <c r="T23" s="33"/>
      <c r="U23" s="34"/>
      <c r="V23" s="31">
        <v>1</v>
      </c>
      <c r="W23" s="29">
        <v>1</v>
      </c>
      <c r="X23" s="29">
        <v>0</v>
      </c>
      <c r="Y23" s="29" t="s">
        <v>11</v>
      </c>
      <c r="Z23" s="30">
        <v>4</v>
      </c>
      <c r="AA23" s="51"/>
    </row>
    <row r="24" spans="1:27" ht="12.75">
      <c r="A24" s="95" t="s">
        <v>35</v>
      </c>
      <c r="B24" s="80" t="s">
        <v>133</v>
      </c>
      <c r="C24" s="74" t="s">
        <v>70</v>
      </c>
      <c r="D24" s="75"/>
      <c r="E24" s="96">
        <v>2</v>
      </c>
      <c r="F24" s="96">
        <v>3</v>
      </c>
      <c r="G24" s="81">
        <v>2</v>
      </c>
      <c r="H24" s="82">
        <v>0</v>
      </c>
      <c r="I24" s="21">
        <v>0</v>
      </c>
      <c r="J24" s="21" t="s">
        <v>11</v>
      </c>
      <c r="K24" s="22">
        <v>3</v>
      </c>
      <c r="L24" s="12"/>
      <c r="M24" s="13"/>
      <c r="N24" s="13"/>
      <c r="O24" s="13"/>
      <c r="P24" s="14"/>
      <c r="Q24" s="47"/>
      <c r="R24" s="48"/>
      <c r="S24" s="48"/>
      <c r="T24" s="48"/>
      <c r="U24" s="49"/>
      <c r="V24" s="12"/>
      <c r="W24" s="13"/>
      <c r="X24" s="13"/>
      <c r="Y24" s="13"/>
      <c r="Z24" s="14"/>
      <c r="AA24" s="52"/>
    </row>
    <row r="25" spans="1:27" ht="12.75">
      <c r="A25" s="91" t="s">
        <v>36</v>
      </c>
      <c r="B25" s="83" t="s">
        <v>109</v>
      </c>
      <c r="C25" s="72" t="s">
        <v>71</v>
      </c>
      <c r="D25" s="73"/>
      <c r="E25" s="92">
        <v>3</v>
      </c>
      <c r="F25" s="92">
        <v>4</v>
      </c>
      <c r="G25" s="78"/>
      <c r="H25" s="79"/>
      <c r="I25" s="9"/>
      <c r="J25" s="9"/>
      <c r="K25" s="10"/>
      <c r="L25" s="15">
        <v>2</v>
      </c>
      <c r="M25" s="16">
        <v>1</v>
      </c>
      <c r="N25" s="16">
        <v>0</v>
      </c>
      <c r="O25" s="16" t="s">
        <v>18</v>
      </c>
      <c r="P25" s="17">
        <v>4</v>
      </c>
      <c r="Q25" s="18"/>
      <c r="R25" s="19"/>
      <c r="S25" s="19"/>
      <c r="T25" s="19"/>
      <c r="U25" s="20"/>
      <c r="V25" s="15"/>
      <c r="W25" s="16"/>
      <c r="X25" s="16"/>
      <c r="Y25" s="16"/>
      <c r="Z25" s="17"/>
      <c r="AA25" s="50"/>
    </row>
    <row r="26" spans="1:27" ht="12.75">
      <c r="A26" s="91" t="s">
        <v>37</v>
      </c>
      <c r="B26" s="83" t="s">
        <v>110</v>
      </c>
      <c r="C26" s="72" t="s">
        <v>72</v>
      </c>
      <c r="D26" s="73"/>
      <c r="E26" s="92">
        <v>2</v>
      </c>
      <c r="F26" s="92">
        <v>3</v>
      </c>
      <c r="G26" s="78">
        <v>1</v>
      </c>
      <c r="H26" s="79">
        <v>1</v>
      </c>
      <c r="I26" s="9">
        <v>0</v>
      </c>
      <c r="J26" s="9" t="s">
        <v>11</v>
      </c>
      <c r="K26" s="10">
        <v>3</v>
      </c>
      <c r="L26" s="15"/>
      <c r="M26" s="16"/>
      <c r="N26" s="16"/>
      <c r="O26" s="16"/>
      <c r="P26" s="17"/>
      <c r="Q26" s="18"/>
      <c r="R26" s="19"/>
      <c r="S26" s="19"/>
      <c r="T26" s="19"/>
      <c r="U26" s="20"/>
      <c r="V26" s="15"/>
      <c r="W26" s="16"/>
      <c r="X26" s="16"/>
      <c r="Y26" s="16"/>
      <c r="Z26" s="17"/>
      <c r="AA26" s="50"/>
    </row>
    <row r="27" spans="1:27" ht="12.75">
      <c r="A27" s="91" t="s">
        <v>38</v>
      </c>
      <c r="B27" s="83" t="s">
        <v>111</v>
      </c>
      <c r="C27" s="72" t="s">
        <v>73</v>
      </c>
      <c r="D27" s="73"/>
      <c r="E27" s="92">
        <v>2</v>
      </c>
      <c r="F27" s="92">
        <v>3</v>
      </c>
      <c r="G27" s="78"/>
      <c r="H27" s="79"/>
      <c r="I27" s="9"/>
      <c r="J27" s="9"/>
      <c r="K27" s="10"/>
      <c r="L27" s="15">
        <v>1</v>
      </c>
      <c r="M27" s="16">
        <v>1</v>
      </c>
      <c r="N27" s="16">
        <v>0</v>
      </c>
      <c r="O27" s="16" t="s">
        <v>11</v>
      </c>
      <c r="P27" s="17">
        <v>3</v>
      </c>
      <c r="Q27" s="18"/>
      <c r="R27" s="19"/>
      <c r="S27" s="19"/>
      <c r="T27" s="19"/>
      <c r="U27" s="20"/>
      <c r="V27" s="15"/>
      <c r="W27" s="16"/>
      <c r="X27" s="16"/>
      <c r="Y27" s="16"/>
      <c r="Z27" s="17"/>
      <c r="AA27" s="50"/>
    </row>
    <row r="28" spans="1:27" ht="12.75">
      <c r="A28" s="91" t="s">
        <v>39</v>
      </c>
      <c r="B28" s="83" t="s">
        <v>112</v>
      </c>
      <c r="C28" s="72" t="s">
        <v>74</v>
      </c>
      <c r="D28" s="73"/>
      <c r="E28" s="92">
        <v>2</v>
      </c>
      <c r="F28" s="92">
        <v>3</v>
      </c>
      <c r="G28" s="78"/>
      <c r="H28" s="79"/>
      <c r="I28" s="9"/>
      <c r="J28" s="9"/>
      <c r="K28" s="10"/>
      <c r="L28" s="15"/>
      <c r="M28" s="16"/>
      <c r="N28" s="16"/>
      <c r="O28" s="16"/>
      <c r="P28" s="17"/>
      <c r="Q28" s="18">
        <v>2</v>
      </c>
      <c r="R28" s="19">
        <v>0</v>
      </c>
      <c r="S28" s="19">
        <v>0</v>
      </c>
      <c r="T28" s="19" t="s">
        <v>11</v>
      </c>
      <c r="U28" s="20">
        <v>3</v>
      </c>
      <c r="V28" s="15"/>
      <c r="W28" s="16"/>
      <c r="X28" s="16"/>
      <c r="Y28" s="16"/>
      <c r="Z28" s="17"/>
      <c r="AA28" s="50"/>
    </row>
    <row r="29" spans="1:27" ht="13.5" thickBot="1">
      <c r="A29" s="93" t="s">
        <v>40</v>
      </c>
      <c r="B29" s="84" t="s">
        <v>113</v>
      </c>
      <c r="C29" s="76" t="s">
        <v>75</v>
      </c>
      <c r="D29" s="77"/>
      <c r="E29" s="94">
        <v>3</v>
      </c>
      <c r="F29" s="94">
        <v>4</v>
      </c>
      <c r="G29" s="85"/>
      <c r="H29" s="86"/>
      <c r="I29" s="29"/>
      <c r="J29" s="29"/>
      <c r="K29" s="30"/>
      <c r="L29" s="31"/>
      <c r="M29" s="29"/>
      <c r="N29" s="29"/>
      <c r="O29" s="29"/>
      <c r="P29" s="30"/>
      <c r="Q29" s="32"/>
      <c r="R29" s="33"/>
      <c r="S29" s="33"/>
      <c r="T29" s="33"/>
      <c r="U29" s="34"/>
      <c r="V29" s="31">
        <v>2</v>
      </c>
      <c r="W29" s="29">
        <v>0</v>
      </c>
      <c r="X29" s="29">
        <v>1</v>
      </c>
      <c r="Y29" s="29" t="s">
        <v>11</v>
      </c>
      <c r="Z29" s="30">
        <v>4</v>
      </c>
      <c r="AA29" s="51"/>
    </row>
    <row r="30" spans="1:27" ht="12.75">
      <c r="A30" s="95" t="s">
        <v>41</v>
      </c>
      <c r="B30" s="80" t="s">
        <v>114</v>
      </c>
      <c r="C30" s="74" t="s">
        <v>76</v>
      </c>
      <c r="D30" s="75"/>
      <c r="E30" s="96">
        <v>2</v>
      </c>
      <c r="F30" s="96">
        <v>2</v>
      </c>
      <c r="G30" s="81">
        <v>1</v>
      </c>
      <c r="H30" s="82">
        <v>1</v>
      </c>
      <c r="I30" s="21">
        <v>0</v>
      </c>
      <c r="J30" s="21" t="s">
        <v>18</v>
      </c>
      <c r="K30" s="22">
        <v>2</v>
      </c>
      <c r="L30" s="12"/>
      <c r="M30" s="13"/>
      <c r="N30" s="13"/>
      <c r="O30" s="13"/>
      <c r="P30" s="14"/>
      <c r="Q30" s="47"/>
      <c r="R30" s="48"/>
      <c r="S30" s="48"/>
      <c r="T30" s="48"/>
      <c r="U30" s="49"/>
      <c r="V30" s="12"/>
      <c r="W30" s="13"/>
      <c r="X30" s="13"/>
      <c r="Y30" s="13"/>
      <c r="Z30" s="14"/>
      <c r="AA30" s="52"/>
    </row>
    <row r="31" spans="1:27" ht="12.75">
      <c r="A31" s="91" t="s">
        <v>42</v>
      </c>
      <c r="B31" s="83" t="s">
        <v>115</v>
      </c>
      <c r="C31" s="72" t="s">
        <v>77</v>
      </c>
      <c r="D31" s="73"/>
      <c r="E31" s="92">
        <v>2</v>
      </c>
      <c r="F31" s="92">
        <v>3</v>
      </c>
      <c r="G31" s="78"/>
      <c r="H31" s="79"/>
      <c r="I31" s="9"/>
      <c r="J31" s="9"/>
      <c r="K31" s="10"/>
      <c r="L31" s="15">
        <v>2</v>
      </c>
      <c r="M31" s="16">
        <v>0</v>
      </c>
      <c r="N31" s="16">
        <v>0</v>
      </c>
      <c r="O31" s="16" t="s">
        <v>11</v>
      </c>
      <c r="P31" s="17">
        <v>3</v>
      </c>
      <c r="Q31" s="18"/>
      <c r="R31" s="19"/>
      <c r="S31" s="19"/>
      <c r="T31" s="19"/>
      <c r="U31" s="20"/>
      <c r="V31" s="15"/>
      <c r="W31" s="16"/>
      <c r="X31" s="16"/>
      <c r="Y31" s="16"/>
      <c r="Z31" s="17"/>
      <c r="AA31" s="50"/>
    </row>
    <row r="32" spans="1:27" ht="12.75">
      <c r="A32" s="91" t="s">
        <v>43</v>
      </c>
      <c r="B32" s="83" t="s">
        <v>116</v>
      </c>
      <c r="C32" s="72" t="s">
        <v>78</v>
      </c>
      <c r="D32" s="73"/>
      <c r="E32" s="92">
        <v>2</v>
      </c>
      <c r="F32" s="92">
        <v>2</v>
      </c>
      <c r="G32" s="78"/>
      <c r="H32" s="79"/>
      <c r="I32" s="9"/>
      <c r="J32" s="9"/>
      <c r="K32" s="10"/>
      <c r="L32" s="15">
        <v>1</v>
      </c>
      <c r="M32" s="16">
        <v>1</v>
      </c>
      <c r="N32" s="16">
        <v>0</v>
      </c>
      <c r="O32" s="16" t="s">
        <v>18</v>
      </c>
      <c r="P32" s="17">
        <v>2</v>
      </c>
      <c r="Q32" s="18"/>
      <c r="R32" s="19"/>
      <c r="S32" s="19"/>
      <c r="T32" s="19"/>
      <c r="U32" s="20"/>
      <c r="V32" s="15"/>
      <c r="W32" s="16"/>
      <c r="X32" s="16"/>
      <c r="Y32" s="16"/>
      <c r="Z32" s="17"/>
      <c r="AA32" s="50"/>
    </row>
    <row r="33" spans="1:27" ht="12.75">
      <c r="A33" s="91" t="s">
        <v>44</v>
      </c>
      <c r="B33" s="83" t="s">
        <v>117</v>
      </c>
      <c r="C33" s="72" t="s">
        <v>79</v>
      </c>
      <c r="D33" s="73"/>
      <c r="E33" s="92">
        <v>2</v>
      </c>
      <c r="F33" s="92">
        <v>2</v>
      </c>
      <c r="G33" s="78"/>
      <c r="H33" s="79"/>
      <c r="I33" s="9"/>
      <c r="J33" s="9"/>
      <c r="K33" s="10"/>
      <c r="L33" s="15">
        <v>0</v>
      </c>
      <c r="M33" s="16">
        <v>2</v>
      </c>
      <c r="N33" s="16">
        <v>0</v>
      </c>
      <c r="O33" s="16" t="s">
        <v>18</v>
      </c>
      <c r="P33" s="17">
        <v>2</v>
      </c>
      <c r="Q33" s="18"/>
      <c r="R33" s="19"/>
      <c r="S33" s="19"/>
      <c r="T33" s="19"/>
      <c r="U33" s="20"/>
      <c r="V33" s="15"/>
      <c r="W33" s="16"/>
      <c r="X33" s="16"/>
      <c r="Y33" s="16"/>
      <c r="Z33" s="17"/>
      <c r="AA33" s="50"/>
    </row>
    <row r="34" spans="1:27" ht="12.75">
      <c r="A34" s="91" t="s">
        <v>45</v>
      </c>
      <c r="B34" s="83" t="s">
        <v>118</v>
      </c>
      <c r="C34" s="72" t="s">
        <v>80</v>
      </c>
      <c r="D34" s="73"/>
      <c r="E34" s="92">
        <v>2</v>
      </c>
      <c r="F34" s="92">
        <v>3</v>
      </c>
      <c r="G34" s="78"/>
      <c r="H34" s="79"/>
      <c r="I34" s="9"/>
      <c r="J34" s="9"/>
      <c r="K34" s="10"/>
      <c r="L34" s="15"/>
      <c r="M34" s="16"/>
      <c r="N34" s="16"/>
      <c r="O34" s="16"/>
      <c r="P34" s="17"/>
      <c r="Q34" s="18">
        <v>2</v>
      </c>
      <c r="R34" s="19">
        <v>0</v>
      </c>
      <c r="S34" s="19">
        <v>0</v>
      </c>
      <c r="T34" s="19" t="s">
        <v>11</v>
      </c>
      <c r="U34" s="20">
        <v>3</v>
      </c>
      <c r="V34" s="15"/>
      <c r="W34" s="16"/>
      <c r="X34" s="16"/>
      <c r="Y34" s="16"/>
      <c r="Z34" s="17"/>
      <c r="AA34" s="50"/>
    </row>
    <row r="35" spans="1:27" ht="12.75">
      <c r="A35" s="91" t="s">
        <v>46</v>
      </c>
      <c r="B35" s="83" t="s">
        <v>119</v>
      </c>
      <c r="C35" s="72" t="s">
        <v>81</v>
      </c>
      <c r="D35" s="73"/>
      <c r="E35" s="92">
        <v>4</v>
      </c>
      <c r="F35" s="92">
        <v>4</v>
      </c>
      <c r="G35" s="78"/>
      <c r="H35" s="79"/>
      <c r="I35" s="9"/>
      <c r="J35" s="9"/>
      <c r="K35" s="10"/>
      <c r="L35" s="15"/>
      <c r="M35" s="16"/>
      <c r="N35" s="16"/>
      <c r="O35" s="16"/>
      <c r="P35" s="17"/>
      <c r="Q35" s="18">
        <v>2</v>
      </c>
      <c r="R35" s="19">
        <v>2</v>
      </c>
      <c r="S35" s="19">
        <v>0</v>
      </c>
      <c r="T35" s="19" t="s">
        <v>18</v>
      </c>
      <c r="U35" s="20">
        <v>4</v>
      </c>
      <c r="V35" s="15"/>
      <c r="W35" s="16"/>
      <c r="X35" s="16"/>
      <c r="Y35" s="16"/>
      <c r="Z35" s="17"/>
      <c r="AA35" s="50"/>
    </row>
    <row r="36" spans="1:27" ht="12.75">
      <c r="A36" s="91" t="s">
        <v>47</v>
      </c>
      <c r="B36" s="83" t="s">
        <v>120</v>
      </c>
      <c r="C36" s="72" t="s">
        <v>82</v>
      </c>
      <c r="D36" s="73"/>
      <c r="E36" s="92">
        <v>2</v>
      </c>
      <c r="F36" s="92">
        <v>4</v>
      </c>
      <c r="G36" s="78"/>
      <c r="H36" s="79"/>
      <c r="I36" s="9"/>
      <c r="J36" s="9"/>
      <c r="K36" s="10"/>
      <c r="L36" s="15"/>
      <c r="M36" s="16"/>
      <c r="N36" s="16"/>
      <c r="O36" s="16"/>
      <c r="P36" s="17"/>
      <c r="Q36" s="18"/>
      <c r="R36" s="19"/>
      <c r="S36" s="19"/>
      <c r="T36" s="19"/>
      <c r="U36" s="20"/>
      <c r="V36" s="15">
        <v>1</v>
      </c>
      <c r="W36" s="16">
        <v>1</v>
      </c>
      <c r="X36" s="16">
        <v>0</v>
      </c>
      <c r="Y36" s="16" t="s">
        <v>18</v>
      </c>
      <c r="Z36" s="17">
        <v>4</v>
      </c>
      <c r="AA36" s="50"/>
    </row>
    <row r="37" spans="1:27" ht="12.75">
      <c r="A37" s="91" t="s">
        <v>48</v>
      </c>
      <c r="B37" s="83" t="s">
        <v>121</v>
      </c>
      <c r="C37" s="72" t="s">
        <v>83</v>
      </c>
      <c r="D37" s="73"/>
      <c r="E37" s="92">
        <v>2</v>
      </c>
      <c r="F37" s="92">
        <v>4</v>
      </c>
      <c r="G37" s="78"/>
      <c r="H37" s="79"/>
      <c r="I37" s="9"/>
      <c r="J37" s="9"/>
      <c r="K37" s="10"/>
      <c r="L37" s="15"/>
      <c r="M37" s="16"/>
      <c r="N37" s="16"/>
      <c r="O37" s="16"/>
      <c r="P37" s="17"/>
      <c r="Q37" s="18"/>
      <c r="R37" s="19"/>
      <c r="S37" s="19"/>
      <c r="T37" s="19"/>
      <c r="U37" s="20"/>
      <c r="V37" s="15">
        <v>1</v>
      </c>
      <c r="W37" s="16">
        <v>0</v>
      </c>
      <c r="X37" s="16">
        <v>1</v>
      </c>
      <c r="Y37" s="16" t="s">
        <v>11</v>
      </c>
      <c r="Z37" s="17">
        <v>4</v>
      </c>
      <c r="AA37" s="50"/>
    </row>
    <row r="38" spans="1:27" ht="13.5" thickBot="1">
      <c r="A38" s="93" t="s">
        <v>49</v>
      </c>
      <c r="B38" s="84" t="s">
        <v>122</v>
      </c>
      <c r="C38" s="76" t="s">
        <v>84</v>
      </c>
      <c r="D38" s="77"/>
      <c r="E38" s="94">
        <v>2</v>
      </c>
      <c r="F38" s="94">
        <v>3</v>
      </c>
      <c r="G38" s="85"/>
      <c r="H38" s="86"/>
      <c r="I38" s="29"/>
      <c r="J38" s="29"/>
      <c r="K38" s="30"/>
      <c r="L38" s="31"/>
      <c r="M38" s="29"/>
      <c r="N38" s="29"/>
      <c r="O38" s="29"/>
      <c r="P38" s="30"/>
      <c r="Q38" s="32"/>
      <c r="R38" s="33"/>
      <c r="S38" s="33"/>
      <c r="T38" s="33"/>
      <c r="U38" s="34"/>
      <c r="V38" s="31">
        <v>1</v>
      </c>
      <c r="W38" s="29">
        <v>1</v>
      </c>
      <c r="X38" s="29">
        <v>0</v>
      </c>
      <c r="Y38" s="29" t="s">
        <v>18</v>
      </c>
      <c r="Z38" s="30">
        <v>3</v>
      </c>
      <c r="AA38" s="51"/>
    </row>
    <row r="39" spans="1:27" ht="12.75">
      <c r="A39" s="95" t="s">
        <v>50</v>
      </c>
      <c r="B39" s="80" t="s">
        <v>123</v>
      </c>
      <c r="C39" s="74" t="s">
        <v>85</v>
      </c>
      <c r="D39" s="75"/>
      <c r="E39" s="96">
        <v>2</v>
      </c>
      <c r="F39" s="96">
        <v>3</v>
      </c>
      <c r="G39" s="81"/>
      <c r="H39" s="82"/>
      <c r="I39" s="21"/>
      <c r="J39" s="21"/>
      <c r="K39" s="22"/>
      <c r="L39" s="12"/>
      <c r="M39" s="13"/>
      <c r="N39" s="13"/>
      <c r="O39" s="13"/>
      <c r="P39" s="14"/>
      <c r="Q39" s="47">
        <v>1</v>
      </c>
      <c r="R39" s="48">
        <v>0</v>
      </c>
      <c r="S39" s="48">
        <v>1</v>
      </c>
      <c r="T39" s="48" t="s">
        <v>11</v>
      </c>
      <c r="U39" s="49">
        <v>3</v>
      </c>
      <c r="V39" s="12"/>
      <c r="W39" s="13"/>
      <c r="X39" s="13"/>
      <c r="Y39" s="13"/>
      <c r="Z39" s="14"/>
      <c r="AA39" s="52"/>
    </row>
    <row r="40" spans="1:27" ht="12.75">
      <c r="A40" s="91" t="s">
        <v>51</v>
      </c>
      <c r="B40" s="83" t="s">
        <v>124</v>
      </c>
      <c r="C40" s="72" t="s">
        <v>86</v>
      </c>
      <c r="D40" s="73"/>
      <c r="E40" s="92">
        <v>4</v>
      </c>
      <c r="F40" s="92">
        <v>4</v>
      </c>
      <c r="G40" s="78"/>
      <c r="H40" s="79"/>
      <c r="I40" s="9"/>
      <c r="J40" s="9"/>
      <c r="K40" s="10"/>
      <c r="L40" s="15"/>
      <c r="M40" s="16"/>
      <c r="N40" s="16"/>
      <c r="O40" s="16"/>
      <c r="P40" s="17"/>
      <c r="Q40" s="18"/>
      <c r="R40" s="19"/>
      <c r="S40" s="19"/>
      <c r="T40" s="19"/>
      <c r="U40" s="20"/>
      <c r="V40" s="15">
        <v>2</v>
      </c>
      <c r="W40" s="16">
        <v>0</v>
      </c>
      <c r="X40" s="16">
        <v>2</v>
      </c>
      <c r="Y40" s="16" t="s">
        <v>18</v>
      </c>
      <c r="Z40" s="17">
        <v>4</v>
      </c>
      <c r="AA40" s="50"/>
    </row>
    <row r="41" spans="1:27" ht="13.5" thickBot="1">
      <c r="A41" s="93" t="s">
        <v>52</v>
      </c>
      <c r="B41" s="84" t="s">
        <v>125</v>
      </c>
      <c r="C41" s="76" t="s">
        <v>87</v>
      </c>
      <c r="D41" s="77"/>
      <c r="E41" s="94">
        <v>2</v>
      </c>
      <c r="F41" s="94">
        <v>3</v>
      </c>
      <c r="G41" s="85"/>
      <c r="H41" s="86"/>
      <c r="I41" s="29"/>
      <c r="J41" s="29"/>
      <c r="K41" s="30"/>
      <c r="L41" s="31"/>
      <c r="M41" s="29"/>
      <c r="N41" s="29"/>
      <c r="O41" s="29"/>
      <c r="P41" s="30"/>
      <c r="Q41" s="32"/>
      <c r="R41" s="33"/>
      <c r="S41" s="33"/>
      <c r="T41" s="33"/>
      <c r="U41" s="34"/>
      <c r="V41" s="31">
        <v>1</v>
      </c>
      <c r="W41" s="29">
        <v>1</v>
      </c>
      <c r="X41" s="29">
        <v>0</v>
      </c>
      <c r="Y41" s="29" t="s">
        <v>11</v>
      </c>
      <c r="Z41" s="30">
        <v>3</v>
      </c>
      <c r="AA41" s="51"/>
    </row>
    <row r="42" spans="1:27" ht="12.75">
      <c r="A42" s="95" t="s">
        <v>91</v>
      </c>
      <c r="B42" s="80" t="s">
        <v>126</v>
      </c>
      <c r="C42" s="74" t="s">
        <v>88</v>
      </c>
      <c r="D42" s="75"/>
      <c r="E42" s="96">
        <v>2</v>
      </c>
      <c r="F42" s="96">
        <v>3</v>
      </c>
      <c r="G42" s="81">
        <v>1</v>
      </c>
      <c r="H42" s="82">
        <v>1</v>
      </c>
      <c r="I42" s="21">
        <v>0</v>
      </c>
      <c r="J42" s="21" t="s">
        <v>18</v>
      </c>
      <c r="K42" s="22">
        <v>3</v>
      </c>
      <c r="L42" s="12"/>
      <c r="M42" s="13"/>
      <c r="N42" s="13"/>
      <c r="O42" s="13"/>
      <c r="P42" s="14"/>
      <c r="Q42" s="47"/>
      <c r="R42" s="48"/>
      <c r="S42" s="48"/>
      <c r="T42" s="48"/>
      <c r="U42" s="49"/>
      <c r="V42" s="12"/>
      <c r="W42" s="13"/>
      <c r="X42" s="13"/>
      <c r="Y42" s="13"/>
      <c r="Z42" s="14"/>
      <c r="AA42" s="52"/>
    </row>
    <row r="43" spans="1:27" ht="12.75">
      <c r="A43" s="91" t="s">
        <v>92</v>
      </c>
      <c r="B43" s="83" t="s">
        <v>135</v>
      </c>
      <c r="C43" s="72" t="s">
        <v>89</v>
      </c>
      <c r="D43" s="73"/>
      <c r="E43" s="92">
        <v>2</v>
      </c>
      <c r="F43" s="92">
        <v>4</v>
      </c>
      <c r="G43" s="78">
        <v>1</v>
      </c>
      <c r="H43" s="79">
        <v>1</v>
      </c>
      <c r="I43" s="9">
        <v>0</v>
      </c>
      <c r="J43" s="9" t="s">
        <v>18</v>
      </c>
      <c r="K43" s="10">
        <v>4</v>
      </c>
      <c r="L43" s="15"/>
      <c r="M43" s="16"/>
      <c r="N43" s="16"/>
      <c r="O43" s="16"/>
      <c r="P43" s="17"/>
      <c r="Q43" s="18"/>
      <c r="R43" s="19"/>
      <c r="S43" s="19"/>
      <c r="T43" s="19"/>
      <c r="U43" s="20"/>
      <c r="V43" s="15"/>
      <c r="W43" s="16"/>
      <c r="X43" s="16"/>
      <c r="Y43" s="16"/>
      <c r="Z43" s="17"/>
      <c r="AA43" s="50"/>
    </row>
    <row r="44" spans="1:27" ht="13.5" thickBot="1">
      <c r="A44" s="93" t="s">
        <v>93</v>
      </c>
      <c r="B44" s="84" t="s">
        <v>134</v>
      </c>
      <c r="C44" s="76" t="s">
        <v>90</v>
      </c>
      <c r="D44" s="77"/>
      <c r="E44" s="94">
        <v>2</v>
      </c>
      <c r="F44" s="94">
        <v>3</v>
      </c>
      <c r="G44" s="85"/>
      <c r="H44" s="86"/>
      <c r="I44" s="29"/>
      <c r="J44" s="29"/>
      <c r="K44" s="30"/>
      <c r="L44" s="31"/>
      <c r="M44" s="29"/>
      <c r="N44" s="29"/>
      <c r="O44" s="29"/>
      <c r="P44" s="30"/>
      <c r="Q44" s="32">
        <v>1</v>
      </c>
      <c r="R44" s="33">
        <v>1</v>
      </c>
      <c r="S44" s="33">
        <v>0</v>
      </c>
      <c r="T44" s="33" t="s">
        <v>18</v>
      </c>
      <c r="U44" s="34">
        <v>3</v>
      </c>
      <c r="V44" s="31"/>
      <c r="W44" s="29"/>
      <c r="X44" s="29"/>
      <c r="Y44" s="29"/>
      <c r="Z44" s="30"/>
      <c r="AA44" s="51"/>
    </row>
    <row r="45" spans="1:27" ht="12.75">
      <c r="A45" s="97" t="s">
        <v>127</v>
      </c>
      <c r="B45" s="67"/>
      <c r="C45" s="68"/>
      <c r="D45" s="68"/>
      <c r="E45" s="69"/>
      <c r="F45" s="98"/>
      <c r="G45" s="70">
        <f>SUM(G8:G44)</f>
        <v>12</v>
      </c>
      <c r="H45" s="70">
        <f>SUM(H8:H44)</f>
        <v>5</v>
      </c>
      <c r="I45" s="70">
        <f>SUM(I8:I44)</f>
        <v>3</v>
      </c>
      <c r="J45" s="70"/>
      <c r="K45" s="70">
        <f>SUM(K8:K44)</f>
        <v>30</v>
      </c>
      <c r="L45" s="70">
        <f>SUM(L8:L44)</f>
        <v>12</v>
      </c>
      <c r="M45" s="70">
        <f>SUM(M8:M44)</f>
        <v>7</v>
      </c>
      <c r="N45" s="70">
        <f>SUM(N8:N44)</f>
        <v>2</v>
      </c>
      <c r="O45" s="71"/>
      <c r="P45" s="70">
        <f>SUM(P8:P44)</f>
        <v>30</v>
      </c>
      <c r="Q45" s="70">
        <f>SUM(Q8:Q44)</f>
        <v>11</v>
      </c>
      <c r="R45" s="70">
        <f>SUM(R8:R44)</f>
        <v>6</v>
      </c>
      <c r="S45" s="70">
        <f>SUM(S8:S44)</f>
        <v>3</v>
      </c>
      <c r="T45" s="71"/>
      <c r="U45" s="70">
        <f>SUM(U8:U44)</f>
        <v>30</v>
      </c>
      <c r="V45" s="70">
        <f>SUM(V8:V44)</f>
        <v>10</v>
      </c>
      <c r="W45" s="70">
        <f>SUM(W8:W44)</f>
        <v>5</v>
      </c>
      <c r="X45" s="70">
        <f>SUM(X8:X44)</f>
        <v>4</v>
      </c>
      <c r="Y45" s="70"/>
      <c r="Z45" s="70">
        <f>SUM(Z8:Z44)</f>
        <v>30</v>
      </c>
      <c r="AA45" s="46"/>
    </row>
    <row r="46" spans="1:27" ht="12.75">
      <c r="A46" s="99" t="s">
        <v>128</v>
      </c>
      <c r="B46" s="35"/>
      <c r="C46" s="36"/>
      <c r="D46" s="36"/>
      <c r="E46" s="37"/>
      <c r="F46" s="100"/>
      <c r="G46" s="38">
        <f>G45</f>
        <v>12</v>
      </c>
      <c r="H46" s="43">
        <f>H45+I45</f>
        <v>8</v>
      </c>
      <c r="I46" s="43"/>
      <c r="J46" s="39">
        <f>COUNTIF(J8:J44,"v")</f>
        <v>5</v>
      </c>
      <c r="K46" s="40" t="s">
        <v>11</v>
      </c>
      <c r="L46" s="38">
        <f>L45</f>
        <v>12</v>
      </c>
      <c r="M46" s="43">
        <f>M45+N45</f>
        <v>9</v>
      </c>
      <c r="N46" s="44"/>
      <c r="O46" s="39">
        <f>COUNTIF(O8:O44,"v")</f>
        <v>5</v>
      </c>
      <c r="P46" s="41" t="s">
        <v>11</v>
      </c>
      <c r="Q46" s="38">
        <f>Q45</f>
        <v>11</v>
      </c>
      <c r="R46" s="43">
        <f>R45+S45</f>
        <v>9</v>
      </c>
      <c r="S46" s="45"/>
      <c r="T46" s="39">
        <f>COUNTIF(T8:T44,"v")</f>
        <v>5</v>
      </c>
      <c r="U46" s="42" t="s">
        <v>11</v>
      </c>
      <c r="V46" s="38">
        <f>V45</f>
        <v>10</v>
      </c>
      <c r="W46" s="43">
        <f>W45+X45</f>
        <v>9</v>
      </c>
      <c r="X46" s="44"/>
      <c r="Y46" s="39">
        <f>COUNTIF(Y8:Y44,"v")</f>
        <v>4</v>
      </c>
      <c r="Z46" s="41" t="s">
        <v>11</v>
      </c>
      <c r="AA46" s="46"/>
    </row>
    <row r="47" spans="1:27" ht="13.5" thickBot="1">
      <c r="A47" s="101" t="s">
        <v>129</v>
      </c>
      <c r="B47" s="53"/>
      <c r="C47" s="54"/>
      <c r="D47" s="54"/>
      <c r="E47" s="63">
        <f>G47+L47+Q47+V47</f>
        <v>80</v>
      </c>
      <c r="F47" s="102">
        <f>K45+P45+U45+Z45</f>
        <v>120</v>
      </c>
      <c r="G47" s="55">
        <f>G46+H46</f>
        <v>20</v>
      </c>
      <c r="H47" s="56"/>
      <c r="I47" s="56"/>
      <c r="J47" s="56">
        <f>COUNTIF(J8:J44,"é")</f>
        <v>5</v>
      </c>
      <c r="K47" s="57" t="s">
        <v>18</v>
      </c>
      <c r="L47" s="55">
        <f>L46+M46</f>
        <v>21</v>
      </c>
      <c r="M47" s="56"/>
      <c r="N47" s="56"/>
      <c r="O47" s="56">
        <f>COUNTIF(O8:O44,"é")</f>
        <v>5</v>
      </c>
      <c r="P47" s="57" t="s">
        <v>18</v>
      </c>
      <c r="Q47" s="55">
        <f>Q46+R46</f>
        <v>20</v>
      </c>
      <c r="R47" s="58"/>
      <c r="S47" s="58"/>
      <c r="T47" s="56">
        <f>COUNTIF(T8:T44,"é")</f>
        <v>4</v>
      </c>
      <c r="U47" s="59" t="s">
        <v>18</v>
      </c>
      <c r="V47" s="55">
        <f>V46+W46</f>
        <v>19</v>
      </c>
      <c r="W47" s="56"/>
      <c r="X47" s="56"/>
      <c r="Y47" s="56">
        <f>COUNTIF(Y8:Y44,"é")</f>
        <v>4</v>
      </c>
      <c r="Z47" s="57" t="s">
        <v>18</v>
      </c>
      <c r="AA47" s="46"/>
    </row>
    <row r="48" spans="3:5" ht="12.75">
      <c r="C48" s="61" t="s">
        <v>19</v>
      </c>
      <c r="D48" s="88"/>
      <c r="E48" s="90"/>
    </row>
    <row r="49" spans="3:5" ht="13.5" thickBot="1">
      <c r="C49" s="62" t="s">
        <v>20</v>
      </c>
      <c r="D49" s="89"/>
      <c r="E49" s="87">
        <v>360</v>
      </c>
    </row>
  </sheetData>
  <mergeCells count="13">
    <mergeCell ref="A4:AA4"/>
    <mergeCell ref="A5:F5"/>
    <mergeCell ref="G5:Z5"/>
    <mergeCell ref="A6:A7"/>
    <mergeCell ref="B6:B7"/>
    <mergeCell ref="F6:F7"/>
    <mergeCell ref="G6:K6"/>
    <mergeCell ref="L6:P6"/>
    <mergeCell ref="Q6:U6"/>
    <mergeCell ref="C6:C7"/>
    <mergeCell ref="E6:E7"/>
    <mergeCell ref="V6:Z6"/>
    <mergeCell ref="D6:D7"/>
  </mergeCells>
  <printOptions/>
  <pageMargins left="0.3937007874015748" right="0.3937007874015748" top="0.35433070866141736" bottom="0.3543307086614173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2012-06-25T21:25:24Z</cp:lastPrinted>
  <dcterms:created xsi:type="dcterms:W3CDTF">2007-10-29T15:12:22Z</dcterms:created>
  <dcterms:modified xsi:type="dcterms:W3CDTF">2012-07-07T19:32:46Z</dcterms:modified>
  <cp:category/>
  <cp:version/>
  <cp:contentType/>
  <cp:contentStatus/>
</cp:coreProperties>
</file>